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hink\YandexDisk\Агенство 2019\Меню 2019\"/>
    </mc:Choice>
  </mc:AlternateContent>
  <bookViews>
    <workbookView xWindow="0" yWindow="0" windowWidth="19200" windowHeight="6470"/>
  </bookViews>
  <sheets>
    <sheet name="Лист1" sheetId="1" r:id="rId1"/>
    <sheet name="Лист2" sheetId="2" r:id="rId2"/>
    <sheet name="Лист3" sheetId="3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4" i="1" l="1"/>
  <c r="E155" i="1"/>
  <c r="E156" i="1"/>
  <c r="E95" i="1"/>
  <c r="E44" i="1"/>
  <c r="E45" i="1"/>
  <c r="E46" i="1"/>
  <c r="E43" i="1"/>
  <c r="E120" i="1"/>
  <c r="E80" i="1"/>
  <c r="E75" i="1"/>
  <c r="E119" i="1"/>
  <c r="E151" i="1"/>
  <c r="E116" i="1"/>
  <c r="E135" i="1"/>
  <c r="E86" i="1"/>
  <c r="E62" i="1"/>
  <c r="E49" i="1"/>
  <c r="E8" i="1"/>
  <c r="E10" i="1"/>
  <c r="E11" i="1"/>
  <c r="E12" i="1"/>
  <c r="E13" i="1"/>
  <c r="E14" i="1"/>
  <c r="E15" i="1"/>
  <c r="E16" i="1"/>
  <c r="E17" i="1"/>
  <c r="E18" i="1"/>
  <c r="E20" i="1"/>
  <c r="E21" i="1"/>
  <c r="E38" i="1"/>
  <c r="E33" i="1"/>
  <c r="E39" i="1"/>
  <c r="E40" i="1"/>
  <c r="E51" i="1"/>
  <c r="E50" i="1"/>
  <c r="E53" i="1"/>
  <c r="E58" i="1"/>
  <c r="E64" i="1"/>
  <c r="E65" i="1"/>
  <c r="E69" i="1"/>
  <c r="E72" i="1"/>
  <c r="E73" i="1"/>
  <c r="E74" i="1"/>
  <c r="E78" i="1"/>
  <c r="E82" i="1"/>
  <c r="E89" i="1"/>
  <c r="E97" i="1"/>
  <c r="E102" i="1"/>
  <c r="E9" i="1"/>
  <c r="E22" i="1"/>
  <c r="E23" i="1"/>
  <c r="E24" i="1"/>
  <c r="E25" i="1"/>
  <c r="E26" i="1"/>
  <c r="E27" i="1"/>
  <c r="E29" i="1"/>
  <c r="E30" i="1"/>
  <c r="E31" i="1"/>
  <c r="E34" i="1"/>
  <c r="E35" i="1"/>
  <c r="E36" i="1"/>
  <c r="E37" i="1"/>
  <c r="E48" i="1"/>
  <c r="E52" i="1"/>
  <c r="E54" i="1"/>
  <c r="E55" i="1"/>
  <c r="E56" i="1"/>
  <c r="E57" i="1"/>
  <c r="E59" i="1"/>
  <c r="E60" i="1"/>
  <c r="E61" i="1"/>
  <c r="E63" i="1"/>
  <c r="E66" i="1"/>
  <c r="E67" i="1"/>
  <c r="E68" i="1"/>
  <c r="E70" i="1"/>
  <c r="E76" i="1"/>
  <c r="E77" i="1"/>
  <c r="E79" i="1"/>
  <c r="E81" i="1"/>
  <c r="E83" i="1"/>
  <c r="E84" i="1"/>
  <c r="E85" i="1"/>
  <c r="E87" i="1"/>
  <c r="E88" i="1"/>
  <c r="E90" i="1"/>
  <c r="E92" i="1"/>
  <c r="E93" i="1"/>
  <c r="E94" i="1"/>
  <c r="E96" i="1"/>
  <c r="E98" i="1"/>
  <c r="E100" i="1"/>
  <c r="E103" i="1"/>
  <c r="E104" i="1"/>
  <c r="E105" i="1"/>
  <c r="E106" i="1"/>
  <c r="E107" i="1"/>
  <c r="E108" i="1"/>
  <c r="E109" i="1"/>
  <c r="E110" i="1"/>
  <c r="E111" i="1"/>
  <c r="E112" i="1"/>
  <c r="E113" i="1"/>
  <c r="E115" i="1"/>
  <c r="E117" i="1"/>
  <c r="E118" i="1"/>
  <c r="E121" i="1"/>
  <c r="E122" i="1"/>
  <c r="E123" i="1"/>
  <c r="E124" i="1"/>
  <c r="E125" i="1"/>
  <c r="E126" i="1"/>
  <c r="E128" i="1"/>
  <c r="E129" i="1"/>
  <c r="E130" i="1"/>
  <c r="E131" i="1"/>
  <c r="E132" i="1"/>
  <c r="E133" i="1"/>
  <c r="E136" i="1"/>
  <c r="E137" i="1"/>
  <c r="E138" i="1"/>
  <c r="E140" i="1"/>
  <c r="E141" i="1"/>
  <c r="E142" i="1"/>
  <c r="E144" i="1"/>
  <c r="E145" i="1"/>
  <c r="E146" i="1"/>
  <c r="E147" i="1"/>
  <c r="E148" i="1"/>
  <c r="E149" i="1"/>
  <c r="E152" i="1"/>
  <c r="E153" i="1"/>
  <c r="E157" i="1"/>
  <c r="E158" i="1"/>
  <c r="E159" i="1"/>
  <c r="E160" i="1"/>
  <c r="E162" i="1"/>
  <c r="E163" i="1"/>
  <c r="E161" i="1"/>
</calcChain>
</file>

<file path=xl/sharedStrings.xml><?xml version="1.0" encoding="utf-8"?>
<sst xmlns="http://schemas.openxmlformats.org/spreadsheetml/2006/main" count="308" uniqueCount="204">
  <si>
    <t>цена</t>
  </si>
  <si>
    <t>100гр</t>
  </si>
  <si>
    <t>150гр</t>
  </si>
  <si>
    <t>200гр</t>
  </si>
  <si>
    <t>5кг</t>
  </si>
  <si>
    <t>стоимость</t>
  </si>
  <si>
    <t>1 кг</t>
  </si>
  <si>
    <t>1шт</t>
  </si>
  <si>
    <t>200 гр</t>
  </si>
  <si>
    <t>"Цезарь" с курицей</t>
  </si>
  <si>
    <t>"Цезарь" с креветками</t>
  </si>
  <si>
    <t>"Цезарь" с семгой</t>
  </si>
  <si>
    <t>1 шт</t>
  </si>
  <si>
    <t>250 мл</t>
  </si>
  <si>
    <t>ВСЕГО:</t>
  </si>
  <si>
    <t>Оливки с лимончиком</t>
  </si>
  <si>
    <t>Маслины с лимончиком</t>
  </si>
  <si>
    <t>Селёдочка с картошечкой под стылую</t>
  </si>
  <si>
    <t>3 шт</t>
  </si>
  <si>
    <t>Выход</t>
  </si>
  <si>
    <t>кол-во порций</t>
  </si>
  <si>
    <t>1 л</t>
  </si>
  <si>
    <t>0,6 л</t>
  </si>
  <si>
    <t>0,33 л</t>
  </si>
  <si>
    <t>"Оливье"</t>
  </si>
  <si>
    <t>"Греческий"</t>
  </si>
  <si>
    <t>Примечания:</t>
  </si>
  <si>
    <t>100 гр</t>
  </si>
  <si>
    <t>5 шт</t>
  </si>
  <si>
    <t>Сельдь под шубой</t>
  </si>
  <si>
    <t>Томат фаршированный острым сырным муссом</t>
  </si>
  <si>
    <t>Томат фаршированный грибочками</t>
  </si>
  <si>
    <t>Блинчики с муссом из сёмги</t>
  </si>
  <si>
    <t>Картофель отварной с зеленью</t>
  </si>
  <si>
    <t>**Предоплата 100%, все изменения, дополнения за 2 дня до мероприятия, не позднее!**</t>
  </si>
  <si>
    <t>** Шашлыки жарим только на зеленых полянах **</t>
  </si>
  <si>
    <t>** Шашлыки также можно приготовить в духовке и подать на шпажках **</t>
  </si>
  <si>
    <t>** Фуршет от 2000 рублей с персоны, Банкет от 2500 рублей с персоны **</t>
  </si>
  <si>
    <t xml:space="preserve">Мини-пирожные </t>
  </si>
  <si>
    <t>Террин из баклажан, сыра моцарелла, подается с соусом "Песто"</t>
  </si>
  <si>
    <t>Тигровые креветки в сырной корзине</t>
  </si>
  <si>
    <t>Стейк из семги</t>
  </si>
  <si>
    <t>Форель, маринованная в острых восточных пряностях,с имбирём и яблоком фламбе</t>
  </si>
  <si>
    <t>Тигровая креветка с икорным муссом на хрустящем тосте</t>
  </si>
  <si>
    <t>Маринованный ананас с королевской креветкой гриль</t>
  </si>
  <si>
    <t>Пикантная куриная грудка с мандарином</t>
  </si>
  <si>
    <t>Копченый лосось с сыром на хрустящем тосте</t>
  </si>
  <si>
    <t>Масляная рыба в маке на хрустящем тосте</t>
  </si>
  <si>
    <t>Пикантный салат с фуа-гра</t>
  </si>
  <si>
    <t>Обслуживание 10%</t>
  </si>
  <si>
    <t>ИТОГО:</t>
  </si>
  <si>
    <t xml:space="preserve">Куриные крылышки с соусом Барбекю </t>
  </si>
  <si>
    <t>Канапе с хамоном и кусочками дыни</t>
  </si>
  <si>
    <t>100гр/1 шт.</t>
  </si>
  <si>
    <t>80гр</t>
  </si>
  <si>
    <t>Дорадо на гриле</t>
  </si>
  <si>
    <t>Канапе</t>
  </si>
  <si>
    <t>Ассорти из маринованных  грибочков</t>
  </si>
  <si>
    <t>3шт</t>
  </si>
  <si>
    <t>Рулетики с телячьим языком и хреном</t>
  </si>
  <si>
    <t>Холодные закуски</t>
  </si>
  <si>
    <t>Помидорчики черри и мини-моцарелла</t>
  </si>
  <si>
    <t>Канапе с семгой, маслом, лимончиком, маслиной</t>
  </si>
  <si>
    <t>Канапе с ветчиной и свежим огурцом</t>
  </si>
  <si>
    <t>Канапе с бужениной, кусочком помидора, маслинкой</t>
  </si>
  <si>
    <t>Шляпки шампиньонов, фаршированные сыром фета, чесноком и зеленью</t>
  </si>
  <si>
    <t>Блинчики с красной икрой</t>
  </si>
  <si>
    <t>Салаты</t>
  </si>
  <si>
    <t>Горячие закуски</t>
  </si>
  <si>
    <t>Первые блюда</t>
  </si>
  <si>
    <t>Горячие блюда</t>
  </si>
  <si>
    <t>Гарниры</t>
  </si>
  <si>
    <t>Десертные блюда</t>
  </si>
  <si>
    <t>Напитки</t>
  </si>
  <si>
    <t>Соусы</t>
  </si>
  <si>
    <t>Хлебный буфет</t>
  </si>
  <si>
    <t>Наименование</t>
  </si>
  <si>
    <t xml:space="preserve">Рулетики из баклажанов, фаршированные грецким орехом и сырным муссом </t>
  </si>
  <si>
    <t>Жульен с куриным филе</t>
  </si>
  <si>
    <t>Жульен с морским коктейлем</t>
  </si>
  <si>
    <t xml:space="preserve"> Жульен с шампиньонами</t>
  </si>
  <si>
    <t>Блюда на мангале</t>
  </si>
  <si>
    <t>Шашлык из свинины</t>
  </si>
  <si>
    <t>Шашлык из курицы</t>
  </si>
  <si>
    <t>Шашлык из телятины</t>
  </si>
  <si>
    <t>Шашлык из осетрины</t>
  </si>
  <si>
    <t>Люля-кебаб из курицы</t>
  </si>
  <si>
    <t>Люля-кебаб из баранины</t>
  </si>
  <si>
    <t>Стейк "Рибай" из говядины</t>
  </si>
  <si>
    <t>300гр</t>
  </si>
  <si>
    <t>Медальоны из телятины с грибным жульеном</t>
  </si>
  <si>
    <t>Утиная грудка с клюквенным соусом</t>
  </si>
  <si>
    <t>Цыпленок гриль</t>
  </si>
  <si>
    <t>350гр</t>
  </si>
  <si>
    <t>Филе индейки с ананасом и персиковым соусом</t>
  </si>
  <si>
    <t>Стейк из лосося с икорным соусом</t>
  </si>
  <si>
    <t>250гр</t>
  </si>
  <si>
    <t>Баклажан, запеченный с морепродуктами</t>
  </si>
  <si>
    <t>Каре ягненка на гриле с вишневым соусом</t>
  </si>
  <si>
    <t>Свиная корейка на кости в соусе из клюквы</t>
  </si>
  <si>
    <t xml:space="preserve"> Запеченный беби картофель </t>
  </si>
  <si>
    <t>Ореховый микс</t>
  </si>
  <si>
    <t>Сок Rich в ассортименте</t>
  </si>
  <si>
    <t>Сырный соус "Блю чиз"</t>
  </si>
  <si>
    <t>Сальса</t>
  </si>
  <si>
    <t>Тар-тар</t>
  </si>
  <si>
    <t>Ткемали</t>
  </si>
  <si>
    <t>Барбекю</t>
  </si>
  <si>
    <t>50гр</t>
  </si>
  <si>
    <t>Аджика домашняя</t>
  </si>
  <si>
    <t>Уха "Царская"</t>
  </si>
  <si>
    <t xml:space="preserve">Куриная грудка запеченная с розмарином </t>
  </si>
  <si>
    <t xml:space="preserve">Мини-пирожки в ассортименте </t>
  </si>
  <si>
    <t xml:space="preserve">Кока-кола, фанта, спрайт </t>
  </si>
  <si>
    <t>0,5 л</t>
  </si>
  <si>
    <t>Минеральная вода "Аква Минерале", с/г, б/г</t>
  </si>
  <si>
    <t>Минеральная вода "Виттель" б/г</t>
  </si>
  <si>
    <t>170/50гр</t>
  </si>
  <si>
    <t xml:space="preserve">Рулетики из ветчины с сыром </t>
  </si>
  <si>
    <t xml:space="preserve">Филе дорады с сливочно-фисташковым соусом </t>
  </si>
  <si>
    <t>Плов из баранины "Чайхона" (минимум 10 порций)</t>
  </si>
  <si>
    <t>Строганина из семги с соусом Хумус</t>
  </si>
  <si>
    <t>"Королевский" (лосось, рис, яйцо, сыр, кукуруза,зелень, лук шалот)</t>
  </si>
  <si>
    <t>"Рапсодия" (ветчина,копчёная курица,солёные огурцы, отварной картофель, зелёный горошек под белым соусом')</t>
  </si>
  <si>
    <t>"Цада"(говядина, фасоль, лук маринованный, огурцы маринованные, картофель, соус Хельманс)</t>
  </si>
  <si>
    <t>"Английский"(филе цыплёнка,шампиньоны,сладкий перец, соус Хельманс)</t>
  </si>
  <si>
    <t>"Деревенский"(жареные шампиньоны, картофель, маринованные огурцы, репчатый и зелёный лук, заправка салатная)</t>
  </si>
  <si>
    <t>Сендвичи</t>
  </si>
  <si>
    <t xml:space="preserve">Сендвич с куриной грудкой </t>
  </si>
  <si>
    <t>75 гр.</t>
  </si>
  <si>
    <t>Сендвич с лососем</t>
  </si>
  <si>
    <t>Сендвич с ветчиной и беконом</t>
  </si>
  <si>
    <t>50 гр.</t>
  </si>
  <si>
    <t>"Свинина по-французски" (эскалоп, запеченный с грибами, соусом "Бешамель" и сыром).</t>
  </si>
  <si>
    <t xml:space="preserve">"Морские гады" (омар, креветки королевские, тигровые, мини-шашлычки из кальмаров, филе семги ) приготовленные на гриле подаются с необыкновенной палитрой фруктов </t>
  </si>
  <si>
    <t>120/30/30</t>
  </si>
  <si>
    <t>Салат "Англитер" (хрустящая куриная грудка, грибочки, болгарский перец, кукуруза с легким соусом на основе майонеза)</t>
  </si>
  <si>
    <t>Теплый салат из телятины (сочный ростбиф, айсберг,кольца красного лука,вяленые томаты, сыр пармезан, заправка на основе майонеза)</t>
  </si>
  <si>
    <t>Салат "Восточный"  (нежнейная говядина с восточным салатом Маш, маринованным луком и огурчиками)</t>
  </si>
  <si>
    <t>"Дворянский"(сёмга, айсберг, маслины, брынза,помидоры черри, салатная заправка с травами)</t>
  </si>
  <si>
    <t>"Салат из языка" (отварной язык, картофель,огурчики свежие и маринованные, яйцо, майонез)</t>
  </si>
  <si>
    <t>Мясное ассорти (суджук, конина и бастурма, зелень, маслины и оливки)</t>
  </si>
  <si>
    <t>Нарезка из различных деликатесных сортов мяса (язык говяжий, буженина, рулет из куриного филе)</t>
  </si>
  <si>
    <t>Нарезка из различных филейных частей рыб (семга, палтус, масляная рыба с украшениями из красной икры, перепелиных яиц и  маслин)</t>
  </si>
  <si>
    <t>Рыбное ассорти (осетрина, угорь, байкальский омуль с украшениями из лайма, фризе и лимона)</t>
  </si>
  <si>
    <t>"Соленья" (ассорти из маринованной капусты, перца, огурчиков и томатов маринованных)</t>
  </si>
  <si>
    <t>Овощная нарезка (огурчики, томаты, зелень, редис и перец болгарский в натуральном виде, нарезанные для удобства)</t>
  </si>
  <si>
    <t>Ассорти из свежей зелени (кинза, лук зеленый, укроп и петрушка)</t>
  </si>
  <si>
    <t>Ассорти европейских сыров (Дор блю, бри, тильзитер, моцарелла, виноград, клубника, грецкий орех)</t>
  </si>
  <si>
    <t>Сырная тарелка (камамбер, сулугини, сыр адыгейский, чечил, виноград, орех кешью, клубника)</t>
  </si>
  <si>
    <t>Салат из языка (отварной язык, картофель,огурчики свежие и маринованные, яйцо, майонез)</t>
  </si>
  <si>
    <t>Салат с печенью индейки (обжаренная печень индейки, микс салатов, спаржа, авокадо, вяленые томаты, с имбирной заправкой)</t>
  </si>
  <si>
    <t>Теплый салат с языком (фризе, салат Маш, руккола, помидоры черри, язык отварной и заправка с зернистой горчицей и лаймом)</t>
  </si>
  <si>
    <t>Салат с тунцом (микс салатов, тунец консервированный, свежие шампиньоны, перепелиное яйцо, свежие огурчики, помидоры черри)</t>
  </si>
  <si>
    <t>Салат "Средиземноморский" (листья салата, авокадо, семга с/с, креветки, ананас, заправляется оливковым маслом и лимонным соком)</t>
  </si>
  <si>
    <t>Руккола с тигровыми креветками (руккола, томаты черри, тигровые креветки, сыр пармезан)</t>
  </si>
  <si>
    <t>Капрезе(Помидоры с сыром моцарелла и соусом Песто)</t>
  </si>
  <si>
    <t>Овощи на углях (баклажан, болгарский перец, помидор, цукини)</t>
  </si>
  <si>
    <t>Овощи, жаренные на гриле (баклажан, болгарский перец, помидор, цукини)</t>
  </si>
  <si>
    <t>Овощной евро-микс (брокколи, цветная капуста, стручковая фасоль)</t>
  </si>
  <si>
    <t>Корзина хлебная (500 гр.)</t>
  </si>
  <si>
    <t>Корзина с булочками (10шт)</t>
  </si>
  <si>
    <t>Корзина с лавашом (500 гр.)</t>
  </si>
  <si>
    <t>Фруктовая корзина из фруктов в Арбузе(сезонное блюдо)</t>
  </si>
  <si>
    <t>Фруктовое ассорти (ананас, апельсины, яблоки, клубника, виноград)</t>
  </si>
  <si>
    <t>Ягодное ассорти (малина, ежевика, голубика, клубника)</t>
  </si>
  <si>
    <t>Чай (листовой, заварной) и кофе (эспрессо, американо), молоко, сливки, без ограничений</t>
  </si>
  <si>
    <t>Морс собственного приготовления (клюква, брусника)</t>
  </si>
  <si>
    <t>Минеральная вода "Перье" с/г (стекло)</t>
  </si>
  <si>
    <t>Волованы</t>
  </si>
  <si>
    <t>Волован с сырным муссом из семги</t>
  </si>
  <si>
    <t>Волован с королевской креветкой, сырным муссом и красной икрой</t>
  </si>
  <si>
    <t>Волован с креветочным сыром, долькой лайма и веточкой укропа</t>
  </si>
  <si>
    <t>Волован с печеночным паштетом из индейки</t>
  </si>
  <si>
    <t>Волован с ветчиной и сладкой французской горчицей</t>
  </si>
  <si>
    <t>Волован с нежным кокотом из куриного филе</t>
  </si>
  <si>
    <t>Волован с фрикасе из шампиньонов</t>
  </si>
  <si>
    <t>Волован с муссом из сациви и зернами граната</t>
  </si>
  <si>
    <t>Количество гостей</t>
  </si>
  <si>
    <t>Стоимость питания на 1 гостя</t>
  </si>
  <si>
    <t>Фуршетное меню</t>
  </si>
  <si>
    <t>Банкетное меню</t>
  </si>
  <si>
    <t>Теплоход</t>
  </si>
  <si>
    <t>Дата мероприятия</t>
  </si>
  <si>
    <t>Время мероприятия</t>
  </si>
  <si>
    <t>** Минимальная сумма заказа - 50000 руб., по Флибустьеру 40000 руб **</t>
  </si>
  <si>
    <t>Шашлык из баранины</t>
  </si>
  <si>
    <t>Салат "Аморе Мио" (микс салатов с копченым угрем, свежая малина и ежевика, спаржа, картофельные чипсы, соус "Лайм")</t>
  </si>
  <si>
    <t>Теплый салат с морепродуктами (картофель, креветки, кальмары, мидии, крабовое мясо, морковь, перепелиные яйца, красная икра, сыр Тильзитер, соус на основе майонеза)</t>
  </si>
  <si>
    <t>Каре баранины</t>
  </si>
  <si>
    <t>Банкетные блюда</t>
  </si>
  <si>
    <t>Осетр на зеркале</t>
  </si>
  <si>
    <t>Баранья нога "Жиго"</t>
  </si>
  <si>
    <t xml:space="preserve">Молочный поросенок, фаршированный гречкой с грибами и луком </t>
  </si>
  <si>
    <t>2,5 кг</t>
  </si>
  <si>
    <t>2,5-3 кг</t>
  </si>
  <si>
    <t>Судак, фаршированный семгой и шпинатом</t>
  </si>
  <si>
    <t>2 кг</t>
  </si>
  <si>
    <t>2кг</t>
  </si>
  <si>
    <t>Сулугуни,жареный в лаваше</t>
  </si>
  <si>
    <t>150 гр</t>
  </si>
  <si>
    <t>Лимонад домашний</t>
  </si>
  <si>
    <t>Мохито безалкогольный</t>
  </si>
  <si>
    <t>Салаты в стаканчиках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</si>
</sst>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_-* #,##0&quot;р.&quot;_-;\-* #,##0&quot;р.&quot;_-;_-* &quot;-&quot;??&quot;р.&quot;_-;_-@_-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i/>
      <u/>
      <sz val="10"/>
      <name val="Arial Cyr"/>
      <charset val="204"/>
    </font>
    <font>
      <b/>
      <i/>
      <sz val="12"/>
      <color rgb="FFFF0000"/>
      <name val="Arial Cyr"/>
      <charset val="204"/>
    </font>
    <font>
      <sz val="11"/>
      <name val="Arial Cyr"/>
      <charset val="204"/>
    </font>
    <font>
      <b/>
      <sz val="11"/>
      <color theme="0" tint="-0.749992370372631"/>
      <name val="Arial Cyr"/>
      <charset val="204"/>
    </font>
    <font>
      <b/>
      <sz val="12"/>
      <color theme="1"/>
      <name val="Arial"/>
      <family val="2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9"/>
      <name val="Arial Cyr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 Cyr"/>
      <charset val="204"/>
    </font>
    <font>
      <b/>
      <sz val="9"/>
      <name val="Arial Cyr"/>
      <charset val="204"/>
    </font>
    <font>
      <i/>
      <sz val="10"/>
      <name val="Arial Cyr"/>
      <charset val="204"/>
    </font>
    <font>
      <b/>
      <i/>
      <sz val="12"/>
      <color theme="1" tint="0.1499984740745262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12"/>
      <color theme="1"/>
      <name val="Arial Cyr"/>
      <charset val="204"/>
    </font>
    <font>
      <i/>
      <u/>
      <sz val="10"/>
      <color theme="1"/>
      <name val="Arial Cyr"/>
      <charset val="204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7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5" fontId="0" fillId="0" borderId="0" xfId="1" applyNumberFormat="1" applyFont="1"/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0" fillId="0" borderId="0" xfId="0" applyBorder="1"/>
    <xf numFmtId="165" fontId="3" fillId="0" borderId="0" xfId="1" applyNumberFormat="1" applyFont="1" applyBorder="1"/>
    <xf numFmtId="0" fontId="0" fillId="3" borderId="1" xfId="0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/>
    <xf numFmtId="165" fontId="0" fillId="3" borderId="1" xfId="1" applyNumberFormat="1" applyFont="1" applyFill="1" applyBorder="1"/>
    <xf numFmtId="0" fontId="9" fillId="3" borderId="1" xfId="0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65" fontId="0" fillId="3" borderId="1" xfId="1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5" fontId="10" fillId="3" borderId="1" xfId="1" applyNumberFormat="1" applyFont="1" applyFill="1" applyBorder="1" applyAlignment="1">
      <alignment horizontal="center" vertical="center"/>
    </xf>
    <xf numFmtId="165" fontId="10" fillId="3" borderId="1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165" fontId="1" fillId="3" borderId="1" xfId="1" applyNumberFormat="1" applyFont="1" applyFill="1" applyBorder="1" applyAlignment="1">
      <alignment vertical="center"/>
    </xf>
    <xf numFmtId="165" fontId="1" fillId="3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5" fontId="12" fillId="3" borderId="1" xfId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65" fontId="12" fillId="3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65" fontId="15" fillId="0" borderId="1" xfId="1" applyNumberFormat="1" applyFont="1" applyBorder="1" applyAlignment="1">
      <alignment horizontal="center" vertical="center"/>
    </xf>
    <xf numFmtId="165" fontId="15" fillId="0" borderId="1" xfId="1" applyNumberFormat="1" applyFont="1" applyBorder="1" applyAlignment="1">
      <alignment vertical="center"/>
    </xf>
    <xf numFmtId="0" fontId="16" fillId="0" borderId="1" xfId="0" applyFont="1" applyBorder="1" applyAlignment="1">
      <alignment horizontal="center" wrapText="1"/>
    </xf>
    <xf numFmtId="165" fontId="15" fillId="0" borderId="1" xfId="1" applyNumberFormat="1" applyFont="1" applyBorder="1"/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5" fontId="15" fillId="0" borderId="1" xfId="1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165" fontId="24" fillId="4" borderId="1" xfId="1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49" fontId="24" fillId="4" borderId="1" xfId="1" applyNumberFormat="1" applyFont="1" applyFill="1" applyBorder="1" applyAlignment="1">
      <alignment horizontal="center" vertical="center" wrapText="1"/>
    </xf>
    <xf numFmtId="0" fontId="20" fillId="5" borderId="1" xfId="1" applyNumberFormat="1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vertical="center"/>
    </xf>
    <xf numFmtId="0" fontId="20" fillId="5" borderId="3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20" fillId="5" borderId="3" xfId="0" applyFont="1" applyFill="1" applyBorder="1" applyAlignment="1">
      <alignment horizontal="left"/>
    </xf>
    <xf numFmtId="0" fontId="20" fillId="5" borderId="4" xfId="0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4">
    <cellStyle name="Гиперссылка" xfId="2" builtinId="8" hidden="1"/>
    <cellStyle name="Денежный" xfId="1" builtinId="4"/>
    <cellStyle name="Обычный" xfId="0" builtinId="0"/>
    <cellStyle name="Открывавшаяся гиперссылка" xfId="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topLeftCell="A43" zoomScale="150" zoomScaleNormal="150" zoomScalePageLayoutView="150" workbookViewId="0">
      <selection activeCell="C111" sqref="C111"/>
    </sheetView>
  </sheetViews>
  <sheetFormatPr defaultColWidth="8.7265625" defaultRowHeight="12.5" x14ac:dyDescent="0.25"/>
  <cols>
    <col min="1" max="1" width="48.26953125" style="10" customWidth="1"/>
    <col min="2" max="2" width="9.54296875" style="5" customWidth="1"/>
    <col min="3" max="3" width="8.54296875" style="8" customWidth="1"/>
    <col min="4" max="4" width="6.81640625" customWidth="1"/>
    <col min="5" max="5" width="12.54296875" style="9" customWidth="1"/>
    <col min="6" max="6" width="48.54296875" customWidth="1"/>
  </cols>
  <sheetData>
    <row r="1" spans="1:5" ht="13" x14ac:dyDescent="0.3">
      <c r="B1" s="67" t="s">
        <v>182</v>
      </c>
      <c r="C1" s="68"/>
      <c r="D1" s="65"/>
      <c r="E1" s="66"/>
    </row>
    <row r="2" spans="1:5" ht="13" x14ac:dyDescent="0.3">
      <c r="B2" s="67" t="s">
        <v>184</v>
      </c>
      <c r="C2" s="68"/>
      <c r="D2" s="63"/>
      <c r="E2" s="62"/>
    </row>
    <row r="3" spans="1:5" ht="13" x14ac:dyDescent="0.3">
      <c r="B3" s="67" t="s">
        <v>183</v>
      </c>
      <c r="C3" s="68"/>
      <c r="D3" s="65"/>
      <c r="E3" s="66"/>
    </row>
    <row r="4" spans="1:5" ht="17.25" customHeight="1" x14ac:dyDescent="0.3">
      <c r="A4" s="61"/>
      <c r="B4" s="67" t="s">
        <v>178</v>
      </c>
      <c r="C4" s="69"/>
      <c r="D4" s="70"/>
      <c r="E4" s="61"/>
    </row>
    <row r="5" spans="1:5" ht="39" x14ac:dyDescent="0.25">
      <c r="A5" s="1" t="s">
        <v>76</v>
      </c>
      <c r="B5" s="1" t="s">
        <v>19</v>
      </c>
      <c r="C5" s="6" t="s">
        <v>0</v>
      </c>
      <c r="D5" s="2" t="s">
        <v>20</v>
      </c>
      <c r="E5" s="21" t="s">
        <v>5</v>
      </c>
    </row>
    <row r="6" spans="1:5" ht="15.5" x14ac:dyDescent="0.25">
      <c r="A6" s="56" t="s">
        <v>180</v>
      </c>
      <c r="B6" s="57"/>
      <c r="C6" s="58"/>
      <c r="D6" s="59"/>
      <c r="E6" s="60"/>
    </row>
    <row r="7" spans="1:5" ht="15.5" x14ac:dyDescent="0.25">
      <c r="A7" s="51" t="s">
        <v>56</v>
      </c>
      <c r="B7" s="16"/>
      <c r="C7" s="17"/>
      <c r="D7" s="18"/>
      <c r="E7" s="19"/>
    </row>
    <row r="8" spans="1:5" ht="13" x14ac:dyDescent="0.3">
      <c r="A8" s="40" t="s">
        <v>62</v>
      </c>
      <c r="B8" s="37" t="s">
        <v>7</v>
      </c>
      <c r="C8" s="38">
        <v>110</v>
      </c>
      <c r="D8" s="37"/>
      <c r="E8" s="39">
        <f t="shared" ref="E8:E82" si="0">C8*D8</f>
        <v>0</v>
      </c>
    </row>
    <row r="9" spans="1:5" ht="24" x14ac:dyDescent="0.3">
      <c r="A9" s="50" t="s">
        <v>42</v>
      </c>
      <c r="B9" s="37" t="s">
        <v>7</v>
      </c>
      <c r="C9" s="38">
        <v>130</v>
      </c>
      <c r="D9" s="37"/>
      <c r="E9" s="39">
        <f t="shared" si="0"/>
        <v>0</v>
      </c>
    </row>
    <row r="10" spans="1:5" ht="13" x14ac:dyDescent="0.3">
      <c r="A10" s="50" t="s">
        <v>46</v>
      </c>
      <c r="B10" s="37" t="s">
        <v>7</v>
      </c>
      <c r="C10" s="38">
        <v>110</v>
      </c>
      <c r="D10" s="37"/>
      <c r="E10" s="39">
        <f t="shared" si="0"/>
        <v>0</v>
      </c>
    </row>
    <row r="11" spans="1:5" ht="13" x14ac:dyDescent="0.3">
      <c r="A11" s="50" t="s">
        <v>47</v>
      </c>
      <c r="B11" s="37" t="s">
        <v>7</v>
      </c>
      <c r="C11" s="38">
        <v>110</v>
      </c>
      <c r="D11" s="37"/>
      <c r="E11" s="39">
        <f t="shared" si="0"/>
        <v>0</v>
      </c>
    </row>
    <row r="12" spans="1:5" ht="24" x14ac:dyDescent="0.3">
      <c r="A12" s="50" t="s">
        <v>43</v>
      </c>
      <c r="B12" s="37" t="s">
        <v>7</v>
      </c>
      <c r="C12" s="38">
        <v>180</v>
      </c>
      <c r="D12" s="37"/>
      <c r="E12" s="39">
        <f t="shared" si="0"/>
        <v>0</v>
      </c>
    </row>
    <row r="13" spans="1:5" ht="14.25" customHeight="1" x14ac:dyDescent="0.3">
      <c r="A13" s="50" t="s">
        <v>44</v>
      </c>
      <c r="B13" s="37" t="s">
        <v>7</v>
      </c>
      <c r="C13" s="38">
        <v>180</v>
      </c>
      <c r="D13" s="37"/>
      <c r="E13" s="39">
        <f t="shared" si="0"/>
        <v>0</v>
      </c>
    </row>
    <row r="14" spans="1:5" ht="13" x14ac:dyDescent="0.3">
      <c r="A14" s="50" t="s">
        <v>52</v>
      </c>
      <c r="B14" s="37" t="s">
        <v>7</v>
      </c>
      <c r="C14" s="38">
        <v>180</v>
      </c>
      <c r="D14" s="37"/>
      <c r="E14" s="39">
        <f t="shared" si="0"/>
        <v>0</v>
      </c>
    </row>
    <row r="15" spans="1:5" ht="13" x14ac:dyDescent="0.3">
      <c r="A15" s="50" t="s">
        <v>45</v>
      </c>
      <c r="B15" s="37" t="s">
        <v>7</v>
      </c>
      <c r="C15" s="38">
        <v>110</v>
      </c>
      <c r="D15" s="37"/>
      <c r="E15" s="39">
        <f t="shared" si="0"/>
        <v>0</v>
      </c>
    </row>
    <row r="16" spans="1:5" ht="13" x14ac:dyDescent="0.3">
      <c r="A16" s="40" t="s">
        <v>63</v>
      </c>
      <c r="B16" s="37" t="s">
        <v>7</v>
      </c>
      <c r="C16" s="38">
        <v>110</v>
      </c>
      <c r="D16" s="37"/>
      <c r="E16" s="39">
        <f t="shared" si="0"/>
        <v>0</v>
      </c>
    </row>
    <row r="17" spans="1:5" ht="13" x14ac:dyDescent="0.3">
      <c r="A17" s="40" t="s">
        <v>64</v>
      </c>
      <c r="B17" s="37" t="s">
        <v>7</v>
      </c>
      <c r="C17" s="38">
        <v>110</v>
      </c>
      <c r="D17" s="37"/>
      <c r="E17" s="39">
        <f t="shared" si="0"/>
        <v>0</v>
      </c>
    </row>
    <row r="18" spans="1:5" ht="13.5" customHeight="1" x14ac:dyDescent="0.3">
      <c r="A18" s="50" t="s">
        <v>61</v>
      </c>
      <c r="B18" s="37" t="s">
        <v>7</v>
      </c>
      <c r="C18" s="38">
        <v>160</v>
      </c>
      <c r="D18" s="37"/>
      <c r="E18" s="39">
        <f t="shared" si="0"/>
        <v>0</v>
      </c>
    </row>
    <row r="19" spans="1:5" ht="15.75" customHeight="1" x14ac:dyDescent="0.25">
      <c r="A19" s="51" t="s">
        <v>169</v>
      </c>
      <c r="B19" s="16"/>
      <c r="C19" s="17"/>
      <c r="D19" s="18"/>
      <c r="E19" s="19"/>
    </row>
    <row r="20" spans="1:5" ht="13.5" customHeight="1" x14ac:dyDescent="0.3">
      <c r="A20" s="50" t="s">
        <v>170</v>
      </c>
      <c r="B20" s="37" t="s">
        <v>132</v>
      </c>
      <c r="C20" s="38">
        <v>140</v>
      </c>
      <c r="D20" s="37"/>
      <c r="E20" s="39">
        <f t="shared" si="0"/>
        <v>0</v>
      </c>
    </row>
    <row r="21" spans="1:5" ht="25.5" customHeight="1" x14ac:dyDescent="0.3">
      <c r="A21" s="50" t="s">
        <v>171</v>
      </c>
      <c r="B21" s="37" t="s">
        <v>132</v>
      </c>
      <c r="C21" s="38">
        <v>180</v>
      </c>
      <c r="D21" s="37"/>
      <c r="E21" s="39">
        <f t="shared" si="0"/>
        <v>0</v>
      </c>
    </row>
    <row r="22" spans="1:5" ht="24.75" customHeight="1" x14ac:dyDescent="0.3">
      <c r="A22" s="50" t="s">
        <v>172</v>
      </c>
      <c r="B22" s="37" t="s">
        <v>132</v>
      </c>
      <c r="C22" s="38">
        <v>120</v>
      </c>
      <c r="D22" s="37"/>
      <c r="E22" s="39">
        <f t="shared" si="0"/>
        <v>0</v>
      </c>
    </row>
    <row r="23" spans="1:5" ht="13.5" customHeight="1" x14ac:dyDescent="0.3">
      <c r="A23" s="50" t="s">
        <v>173</v>
      </c>
      <c r="B23" s="37" t="s">
        <v>132</v>
      </c>
      <c r="C23" s="38">
        <v>110</v>
      </c>
      <c r="D23" s="37"/>
      <c r="E23" s="39">
        <f t="shared" si="0"/>
        <v>0</v>
      </c>
    </row>
    <row r="24" spans="1:5" ht="13.5" customHeight="1" x14ac:dyDescent="0.3">
      <c r="A24" s="50" t="s">
        <v>174</v>
      </c>
      <c r="B24" s="37" t="s">
        <v>132</v>
      </c>
      <c r="C24" s="38">
        <v>110</v>
      </c>
      <c r="D24" s="37"/>
      <c r="E24" s="39">
        <f t="shared" si="0"/>
        <v>0</v>
      </c>
    </row>
    <row r="25" spans="1:5" ht="13.5" customHeight="1" x14ac:dyDescent="0.3">
      <c r="A25" s="50" t="s">
        <v>175</v>
      </c>
      <c r="B25" s="37" t="s">
        <v>132</v>
      </c>
      <c r="C25" s="38">
        <v>110</v>
      </c>
      <c r="D25" s="37"/>
      <c r="E25" s="39">
        <f t="shared" si="0"/>
        <v>0</v>
      </c>
    </row>
    <row r="26" spans="1:5" ht="13.5" customHeight="1" x14ac:dyDescent="0.3">
      <c r="A26" s="50" t="s">
        <v>176</v>
      </c>
      <c r="B26" s="37" t="s">
        <v>132</v>
      </c>
      <c r="C26" s="38">
        <v>100</v>
      </c>
      <c r="D26" s="37"/>
      <c r="E26" s="39">
        <f t="shared" si="0"/>
        <v>0</v>
      </c>
    </row>
    <row r="27" spans="1:5" ht="13.5" customHeight="1" x14ac:dyDescent="0.3">
      <c r="A27" s="50" t="s">
        <v>177</v>
      </c>
      <c r="B27" s="37" t="s">
        <v>132</v>
      </c>
      <c r="C27" s="38">
        <v>110</v>
      </c>
      <c r="D27" s="37"/>
      <c r="E27" s="39">
        <f t="shared" si="0"/>
        <v>0</v>
      </c>
    </row>
    <row r="28" spans="1:5" ht="18.75" customHeight="1" x14ac:dyDescent="0.25">
      <c r="A28" s="51" t="s">
        <v>127</v>
      </c>
      <c r="B28" s="16"/>
      <c r="C28" s="17"/>
      <c r="D28" s="18"/>
      <c r="E28" s="19"/>
    </row>
    <row r="29" spans="1:5" ht="13.5" customHeight="1" x14ac:dyDescent="0.3">
      <c r="A29" s="50" t="s">
        <v>128</v>
      </c>
      <c r="B29" s="37" t="s">
        <v>129</v>
      </c>
      <c r="C29" s="38">
        <v>170</v>
      </c>
      <c r="D29" s="37"/>
      <c r="E29" s="39">
        <f t="shared" si="0"/>
        <v>0</v>
      </c>
    </row>
    <row r="30" spans="1:5" ht="13.5" customHeight="1" x14ac:dyDescent="0.3">
      <c r="A30" s="50" t="s">
        <v>131</v>
      </c>
      <c r="B30" s="37" t="s">
        <v>129</v>
      </c>
      <c r="C30" s="38">
        <v>190</v>
      </c>
      <c r="D30" s="37"/>
      <c r="E30" s="39">
        <f t="shared" si="0"/>
        <v>0</v>
      </c>
    </row>
    <row r="31" spans="1:5" ht="13.5" customHeight="1" x14ac:dyDescent="0.3">
      <c r="A31" s="50" t="s">
        <v>130</v>
      </c>
      <c r="B31" s="37" t="s">
        <v>129</v>
      </c>
      <c r="C31" s="38">
        <v>190</v>
      </c>
      <c r="D31" s="37"/>
      <c r="E31" s="39">
        <f t="shared" si="0"/>
        <v>0</v>
      </c>
    </row>
    <row r="32" spans="1:5" ht="18.75" customHeight="1" x14ac:dyDescent="0.25">
      <c r="A32" s="51" t="s">
        <v>203</v>
      </c>
      <c r="B32" s="16"/>
      <c r="C32" s="17"/>
      <c r="D32" s="18"/>
      <c r="E32" s="19"/>
    </row>
    <row r="33" spans="1:5" ht="24" x14ac:dyDescent="0.3">
      <c r="A33" s="40" t="s">
        <v>122</v>
      </c>
      <c r="B33" s="37" t="s">
        <v>54</v>
      </c>
      <c r="C33" s="38">
        <v>250</v>
      </c>
      <c r="D33" s="37"/>
      <c r="E33" s="39">
        <f t="shared" ref="E33:E38" si="1">C33*D33</f>
        <v>0</v>
      </c>
    </row>
    <row r="34" spans="1:5" ht="25.5" customHeight="1" x14ac:dyDescent="0.3">
      <c r="A34" s="40" t="s">
        <v>123</v>
      </c>
      <c r="B34" s="37" t="s">
        <v>54</v>
      </c>
      <c r="C34" s="38">
        <v>180</v>
      </c>
      <c r="D34" s="37"/>
      <c r="E34" s="39">
        <f t="shared" si="1"/>
        <v>0</v>
      </c>
    </row>
    <row r="35" spans="1:5" ht="36" x14ac:dyDescent="0.3">
      <c r="A35" s="40" t="s">
        <v>126</v>
      </c>
      <c r="B35" s="37" t="s">
        <v>54</v>
      </c>
      <c r="C35" s="38">
        <v>160</v>
      </c>
      <c r="D35" s="37"/>
      <c r="E35" s="39">
        <f t="shared" si="1"/>
        <v>0</v>
      </c>
    </row>
    <row r="36" spans="1:5" ht="24" x14ac:dyDescent="0.3">
      <c r="A36" s="40" t="s">
        <v>125</v>
      </c>
      <c r="B36" s="37" t="s">
        <v>54</v>
      </c>
      <c r="C36" s="38">
        <v>190</v>
      </c>
      <c r="D36" s="37"/>
      <c r="E36" s="39">
        <f t="shared" si="1"/>
        <v>0</v>
      </c>
    </row>
    <row r="37" spans="1:5" ht="24" x14ac:dyDescent="0.3">
      <c r="A37" s="40" t="s">
        <v>124</v>
      </c>
      <c r="B37" s="37" t="s">
        <v>54</v>
      </c>
      <c r="C37" s="38">
        <v>210</v>
      </c>
      <c r="D37" s="37"/>
      <c r="E37" s="39">
        <f t="shared" si="1"/>
        <v>0</v>
      </c>
    </row>
    <row r="38" spans="1:5" ht="24" x14ac:dyDescent="0.3">
      <c r="A38" s="40" t="s">
        <v>139</v>
      </c>
      <c r="B38" s="37" t="s">
        <v>54</v>
      </c>
      <c r="C38" s="38">
        <v>250</v>
      </c>
      <c r="D38" s="37"/>
      <c r="E38" s="39">
        <f t="shared" si="1"/>
        <v>0</v>
      </c>
    </row>
    <row r="39" spans="1:5" ht="24.75" customHeight="1" x14ac:dyDescent="0.3">
      <c r="A39" s="40" t="s">
        <v>140</v>
      </c>
      <c r="B39" s="37" t="s">
        <v>54</v>
      </c>
      <c r="C39" s="38">
        <v>180</v>
      </c>
      <c r="D39" s="37"/>
      <c r="E39" s="39">
        <f t="shared" ref="E39:E40" si="2">C39*D39</f>
        <v>0</v>
      </c>
    </row>
    <row r="40" spans="1:5" ht="13" x14ac:dyDescent="0.3">
      <c r="A40" s="40" t="s">
        <v>24</v>
      </c>
      <c r="B40" s="37" t="s">
        <v>54</v>
      </c>
      <c r="C40" s="38">
        <v>180</v>
      </c>
      <c r="D40" s="37"/>
      <c r="E40" s="39">
        <f t="shared" si="2"/>
        <v>0</v>
      </c>
    </row>
    <row r="41" spans="1:5" ht="15" customHeight="1" x14ac:dyDescent="0.25">
      <c r="A41" s="56" t="s">
        <v>181</v>
      </c>
      <c r="B41" s="57"/>
      <c r="C41" s="58"/>
      <c r="D41" s="59"/>
      <c r="E41" s="60"/>
    </row>
    <row r="42" spans="1:5" ht="15" customHeight="1" x14ac:dyDescent="0.25">
      <c r="A42" s="51" t="s">
        <v>190</v>
      </c>
      <c r="B42" s="16"/>
      <c r="C42" s="17"/>
      <c r="D42" s="16"/>
      <c r="E42" s="22"/>
    </row>
    <row r="43" spans="1:5" ht="15" customHeight="1" x14ac:dyDescent="0.3">
      <c r="A43" s="40" t="s">
        <v>193</v>
      </c>
      <c r="B43" s="37" t="s">
        <v>195</v>
      </c>
      <c r="C43" s="38">
        <v>9800</v>
      </c>
      <c r="D43" s="37"/>
      <c r="E43" s="39">
        <f t="shared" si="0"/>
        <v>0</v>
      </c>
    </row>
    <row r="44" spans="1:5" ht="15" customHeight="1" x14ac:dyDescent="0.3">
      <c r="A44" s="40" t="s">
        <v>191</v>
      </c>
      <c r="B44" s="37" t="s">
        <v>197</v>
      </c>
      <c r="C44" s="38">
        <v>12500</v>
      </c>
      <c r="D44" s="37"/>
      <c r="E44" s="39">
        <f t="shared" si="0"/>
        <v>0</v>
      </c>
    </row>
    <row r="45" spans="1:5" ht="15" customHeight="1" x14ac:dyDescent="0.3">
      <c r="A45" s="40" t="s">
        <v>196</v>
      </c>
      <c r="B45" s="37" t="s">
        <v>198</v>
      </c>
      <c r="C45" s="38">
        <v>8000</v>
      </c>
      <c r="D45" s="37"/>
      <c r="E45" s="39">
        <f t="shared" si="0"/>
        <v>0</v>
      </c>
    </row>
    <row r="46" spans="1:5" ht="15" customHeight="1" x14ac:dyDescent="0.3">
      <c r="A46" s="40" t="s">
        <v>192</v>
      </c>
      <c r="B46" s="37" t="s">
        <v>194</v>
      </c>
      <c r="C46" s="38">
        <v>8800</v>
      </c>
      <c r="D46" s="37"/>
      <c r="E46" s="39">
        <f t="shared" si="0"/>
        <v>0</v>
      </c>
    </row>
    <row r="47" spans="1:5" ht="18.75" customHeight="1" x14ac:dyDescent="0.25">
      <c r="A47" s="51" t="s">
        <v>60</v>
      </c>
      <c r="B47" s="16"/>
      <c r="C47" s="17"/>
      <c r="D47" s="16"/>
      <c r="E47" s="22"/>
    </row>
    <row r="48" spans="1:5" s="3" customFormat="1" ht="25.5" customHeight="1" x14ac:dyDescent="0.3">
      <c r="A48" s="40" t="s">
        <v>141</v>
      </c>
      <c r="B48" s="37" t="s">
        <v>8</v>
      </c>
      <c r="C48" s="38">
        <v>950</v>
      </c>
      <c r="D48" s="37"/>
      <c r="E48" s="39">
        <f t="shared" si="0"/>
        <v>0</v>
      </c>
    </row>
    <row r="49" spans="1:5" s="3" customFormat="1" ht="25.5" customHeight="1" x14ac:dyDescent="0.3">
      <c r="A49" s="40" t="s">
        <v>142</v>
      </c>
      <c r="B49" s="37" t="s">
        <v>3</v>
      </c>
      <c r="C49" s="38">
        <v>700</v>
      </c>
      <c r="D49" s="37"/>
      <c r="E49" s="39">
        <f t="shared" si="0"/>
        <v>0</v>
      </c>
    </row>
    <row r="50" spans="1:5" s="3" customFormat="1" ht="36.75" customHeight="1" x14ac:dyDescent="0.3">
      <c r="A50" s="40" t="s">
        <v>143</v>
      </c>
      <c r="B50" s="37" t="s">
        <v>3</v>
      </c>
      <c r="C50" s="38">
        <v>980</v>
      </c>
      <c r="D50" s="37"/>
      <c r="E50" s="39">
        <f t="shared" si="0"/>
        <v>0</v>
      </c>
    </row>
    <row r="51" spans="1:5" s="3" customFormat="1" ht="23.25" customHeight="1" x14ac:dyDescent="0.3">
      <c r="A51" s="40" t="s">
        <v>144</v>
      </c>
      <c r="B51" s="37" t="s">
        <v>3</v>
      </c>
      <c r="C51" s="38">
        <v>1800</v>
      </c>
      <c r="D51" s="37"/>
      <c r="E51" s="39">
        <f t="shared" si="0"/>
        <v>0</v>
      </c>
    </row>
    <row r="52" spans="1:5" s="3" customFormat="1" ht="13" x14ac:dyDescent="0.3">
      <c r="A52" s="40" t="s">
        <v>121</v>
      </c>
      <c r="B52" s="37" t="s">
        <v>117</v>
      </c>
      <c r="C52" s="38">
        <v>950</v>
      </c>
      <c r="D52" s="37"/>
      <c r="E52" s="41">
        <f t="shared" si="0"/>
        <v>0</v>
      </c>
    </row>
    <row r="53" spans="1:5" s="3" customFormat="1" ht="14.25" customHeight="1" x14ac:dyDescent="0.3">
      <c r="A53" s="40" t="s">
        <v>17</v>
      </c>
      <c r="B53" s="37" t="s">
        <v>3</v>
      </c>
      <c r="C53" s="38">
        <v>380</v>
      </c>
      <c r="D53" s="37"/>
      <c r="E53" s="39">
        <f t="shared" si="0"/>
        <v>0</v>
      </c>
    </row>
    <row r="54" spans="1:5" s="3" customFormat="1" ht="24" x14ac:dyDescent="0.3">
      <c r="A54" s="40" t="s">
        <v>39</v>
      </c>
      <c r="B54" s="37" t="s">
        <v>8</v>
      </c>
      <c r="C54" s="38">
        <v>520</v>
      </c>
      <c r="D54" s="37"/>
      <c r="E54" s="39">
        <f>C54*D54</f>
        <v>0</v>
      </c>
    </row>
    <row r="55" spans="1:5" s="3" customFormat="1" ht="24" customHeight="1" x14ac:dyDescent="0.3">
      <c r="A55" s="50" t="s">
        <v>65</v>
      </c>
      <c r="B55" s="37" t="s">
        <v>7</v>
      </c>
      <c r="C55" s="38">
        <v>180</v>
      </c>
      <c r="D55" s="37"/>
      <c r="E55" s="39">
        <f>C55*D55</f>
        <v>0</v>
      </c>
    </row>
    <row r="56" spans="1:5" s="3" customFormat="1" ht="13" x14ac:dyDescent="0.3">
      <c r="A56" s="40" t="s">
        <v>30</v>
      </c>
      <c r="B56" s="37" t="s">
        <v>53</v>
      </c>
      <c r="C56" s="38">
        <v>270</v>
      </c>
      <c r="D56" s="37"/>
      <c r="E56" s="39">
        <f>C56*D56</f>
        <v>0</v>
      </c>
    </row>
    <row r="57" spans="1:5" s="3" customFormat="1" ht="13" x14ac:dyDescent="0.3">
      <c r="A57" s="40" t="s">
        <v>31</v>
      </c>
      <c r="B57" s="37" t="s">
        <v>53</v>
      </c>
      <c r="C57" s="38">
        <v>270</v>
      </c>
      <c r="D57" s="37"/>
      <c r="E57" s="39">
        <f>C57*D57</f>
        <v>0</v>
      </c>
    </row>
    <row r="58" spans="1:5" s="3" customFormat="1" ht="13" x14ac:dyDescent="0.3">
      <c r="A58" s="40" t="s">
        <v>57</v>
      </c>
      <c r="B58" s="37" t="s">
        <v>1</v>
      </c>
      <c r="C58" s="38">
        <v>350</v>
      </c>
      <c r="D58" s="37"/>
      <c r="E58" s="39">
        <f t="shared" si="0"/>
        <v>0</v>
      </c>
    </row>
    <row r="59" spans="1:5" s="3" customFormat="1" ht="13" x14ac:dyDescent="0.3">
      <c r="A59" s="40" t="s">
        <v>15</v>
      </c>
      <c r="B59" s="37" t="s">
        <v>1</v>
      </c>
      <c r="C59" s="38">
        <v>200</v>
      </c>
      <c r="D59" s="37"/>
      <c r="E59" s="39">
        <f t="shared" si="0"/>
        <v>0</v>
      </c>
    </row>
    <row r="60" spans="1:5" s="3" customFormat="1" ht="13.5" customHeight="1" x14ac:dyDescent="0.3">
      <c r="A60" s="40" t="s">
        <v>16</v>
      </c>
      <c r="B60" s="37" t="s">
        <v>1</v>
      </c>
      <c r="C60" s="38">
        <v>200</v>
      </c>
      <c r="D60" s="37"/>
      <c r="E60" s="39">
        <f t="shared" si="0"/>
        <v>0</v>
      </c>
    </row>
    <row r="61" spans="1:5" s="3" customFormat="1" ht="24" x14ac:dyDescent="0.3">
      <c r="A61" s="40" t="s">
        <v>145</v>
      </c>
      <c r="B61" s="37" t="s">
        <v>3</v>
      </c>
      <c r="C61" s="38">
        <v>390</v>
      </c>
      <c r="D61" s="37"/>
      <c r="E61" s="39">
        <f t="shared" si="0"/>
        <v>0</v>
      </c>
    </row>
    <row r="62" spans="1:5" s="3" customFormat="1" ht="36" x14ac:dyDescent="0.3">
      <c r="A62" s="40" t="s">
        <v>146</v>
      </c>
      <c r="B62" s="42" t="s">
        <v>8</v>
      </c>
      <c r="C62" s="38">
        <v>460</v>
      </c>
      <c r="D62" s="37"/>
      <c r="E62" s="39">
        <f t="shared" si="0"/>
        <v>0</v>
      </c>
    </row>
    <row r="63" spans="1:5" s="3" customFormat="1" ht="25.5" customHeight="1" x14ac:dyDescent="0.3">
      <c r="A63" s="40" t="s">
        <v>147</v>
      </c>
      <c r="B63" s="42" t="s">
        <v>1</v>
      </c>
      <c r="C63" s="38">
        <v>280</v>
      </c>
      <c r="D63" s="37"/>
      <c r="E63" s="39">
        <f t="shared" si="0"/>
        <v>0</v>
      </c>
    </row>
    <row r="64" spans="1:5" s="3" customFormat="1" ht="24" x14ac:dyDescent="0.25">
      <c r="A64" s="53" t="s">
        <v>148</v>
      </c>
      <c r="B64" s="37" t="s">
        <v>3</v>
      </c>
      <c r="C64" s="38">
        <v>870</v>
      </c>
      <c r="D64" s="37"/>
      <c r="E64" s="39">
        <f t="shared" si="0"/>
        <v>0</v>
      </c>
    </row>
    <row r="65" spans="1:5" s="3" customFormat="1" ht="24" x14ac:dyDescent="0.3">
      <c r="A65" s="40" t="s">
        <v>149</v>
      </c>
      <c r="B65" s="42" t="s">
        <v>3</v>
      </c>
      <c r="C65" s="38">
        <v>590</v>
      </c>
      <c r="D65" s="37"/>
      <c r="E65" s="39">
        <f t="shared" si="0"/>
        <v>0</v>
      </c>
    </row>
    <row r="66" spans="1:5" s="3" customFormat="1" ht="24" x14ac:dyDescent="0.3">
      <c r="A66" s="40" t="s">
        <v>77</v>
      </c>
      <c r="B66" s="37" t="s">
        <v>28</v>
      </c>
      <c r="C66" s="38">
        <v>390</v>
      </c>
      <c r="D66" s="37"/>
      <c r="E66" s="39">
        <f>C66*D66</f>
        <v>0</v>
      </c>
    </row>
    <row r="67" spans="1:5" s="3" customFormat="1" ht="13" x14ac:dyDescent="0.3">
      <c r="A67" s="40" t="s">
        <v>59</v>
      </c>
      <c r="B67" s="37" t="s">
        <v>58</v>
      </c>
      <c r="C67" s="38">
        <v>350</v>
      </c>
      <c r="D67" s="37"/>
      <c r="E67" s="39">
        <f>C67*D67</f>
        <v>0</v>
      </c>
    </row>
    <row r="68" spans="1:5" s="3" customFormat="1" ht="13" x14ac:dyDescent="0.3">
      <c r="A68" s="40" t="s">
        <v>118</v>
      </c>
      <c r="B68" s="37" t="s">
        <v>58</v>
      </c>
      <c r="C68" s="38">
        <v>320</v>
      </c>
      <c r="D68" s="37"/>
      <c r="E68" s="39">
        <f t="shared" si="0"/>
        <v>0</v>
      </c>
    </row>
    <row r="69" spans="1:5" s="3" customFormat="1" ht="13" x14ac:dyDescent="0.3">
      <c r="A69" s="40" t="s">
        <v>32</v>
      </c>
      <c r="B69" s="37" t="s">
        <v>18</v>
      </c>
      <c r="C69" s="38">
        <v>780</v>
      </c>
      <c r="D69" s="37"/>
      <c r="E69" s="39">
        <f t="shared" si="0"/>
        <v>0</v>
      </c>
    </row>
    <row r="70" spans="1:5" ht="14.25" customHeight="1" x14ac:dyDescent="0.3">
      <c r="A70" s="40" t="s">
        <v>66</v>
      </c>
      <c r="B70" s="37" t="s">
        <v>18</v>
      </c>
      <c r="C70" s="38">
        <v>900</v>
      </c>
      <c r="D70" s="37"/>
      <c r="E70" s="39">
        <f t="shared" si="0"/>
        <v>0</v>
      </c>
    </row>
    <row r="71" spans="1:5" ht="21" customHeight="1" x14ac:dyDescent="0.25">
      <c r="A71" s="33" t="s">
        <v>67</v>
      </c>
      <c r="B71" s="16"/>
      <c r="C71" s="17"/>
      <c r="D71" s="16"/>
      <c r="E71" s="22"/>
    </row>
    <row r="72" spans="1:5" ht="36.75" customHeight="1" x14ac:dyDescent="0.3">
      <c r="A72" s="40" t="s">
        <v>136</v>
      </c>
      <c r="B72" s="37" t="s">
        <v>3</v>
      </c>
      <c r="C72" s="38">
        <v>440</v>
      </c>
      <c r="D72" s="37"/>
      <c r="E72" s="39">
        <f t="shared" si="0"/>
        <v>0</v>
      </c>
    </row>
    <row r="73" spans="1:5" ht="36" customHeight="1" x14ac:dyDescent="0.3">
      <c r="A73" s="40" t="s">
        <v>137</v>
      </c>
      <c r="B73" s="37" t="s">
        <v>3</v>
      </c>
      <c r="C73" s="38">
        <v>680</v>
      </c>
      <c r="D73" s="37"/>
      <c r="E73" s="39">
        <f t="shared" si="0"/>
        <v>0</v>
      </c>
    </row>
    <row r="74" spans="1:5" ht="24.75" customHeight="1" x14ac:dyDescent="0.25">
      <c r="A74" s="52" t="s">
        <v>138</v>
      </c>
      <c r="B74" s="37" t="s">
        <v>3</v>
      </c>
      <c r="C74" s="38">
        <v>580</v>
      </c>
      <c r="D74" s="37"/>
      <c r="E74" s="39">
        <f t="shared" si="0"/>
        <v>0</v>
      </c>
    </row>
    <row r="75" spans="1:5" ht="24.75" customHeight="1" x14ac:dyDescent="0.25">
      <c r="A75" s="52" t="s">
        <v>187</v>
      </c>
      <c r="B75" s="37" t="s">
        <v>3</v>
      </c>
      <c r="C75" s="38">
        <v>850</v>
      </c>
      <c r="D75" s="37"/>
      <c r="E75" s="39">
        <f t="shared" si="0"/>
        <v>0</v>
      </c>
    </row>
    <row r="76" spans="1:5" ht="24.75" customHeight="1" x14ac:dyDescent="0.3">
      <c r="A76" s="40" t="s">
        <v>150</v>
      </c>
      <c r="B76" s="37" t="s">
        <v>8</v>
      </c>
      <c r="C76" s="38">
        <v>390</v>
      </c>
      <c r="D76" s="37"/>
      <c r="E76" s="39">
        <f>C76*D76</f>
        <v>0</v>
      </c>
    </row>
    <row r="77" spans="1:5" ht="13.5" customHeight="1" x14ac:dyDescent="0.3">
      <c r="A77" s="40" t="s">
        <v>48</v>
      </c>
      <c r="B77" s="37" t="s">
        <v>3</v>
      </c>
      <c r="C77" s="38">
        <v>780</v>
      </c>
      <c r="D77" s="37"/>
      <c r="E77" s="39">
        <f t="shared" si="0"/>
        <v>0</v>
      </c>
    </row>
    <row r="78" spans="1:5" ht="36.75" customHeight="1" x14ac:dyDescent="0.3">
      <c r="A78" s="40" t="s">
        <v>151</v>
      </c>
      <c r="B78" s="37" t="s">
        <v>3</v>
      </c>
      <c r="C78" s="38">
        <v>680</v>
      </c>
      <c r="D78" s="37"/>
      <c r="E78" s="39">
        <f t="shared" si="0"/>
        <v>0</v>
      </c>
    </row>
    <row r="79" spans="1:5" ht="36" customHeight="1" x14ac:dyDescent="0.3">
      <c r="A79" s="40" t="s">
        <v>152</v>
      </c>
      <c r="B79" s="37" t="s">
        <v>3</v>
      </c>
      <c r="C79" s="38">
        <v>520</v>
      </c>
      <c r="D79" s="37"/>
      <c r="E79" s="39">
        <f t="shared" si="0"/>
        <v>0</v>
      </c>
    </row>
    <row r="80" spans="1:5" ht="36" customHeight="1" x14ac:dyDescent="0.3">
      <c r="A80" s="40" t="s">
        <v>188</v>
      </c>
      <c r="B80" s="37" t="s">
        <v>8</v>
      </c>
      <c r="C80" s="38">
        <v>580</v>
      </c>
      <c r="D80" s="37"/>
      <c r="E80" s="39">
        <f t="shared" si="0"/>
        <v>0</v>
      </c>
    </row>
    <row r="81" spans="1:5" ht="37.5" customHeight="1" x14ac:dyDescent="0.25">
      <c r="A81" s="54" t="s">
        <v>153</v>
      </c>
      <c r="B81" s="37" t="s">
        <v>8</v>
      </c>
      <c r="C81" s="38">
        <v>450</v>
      </c>
      <c r="D81" s="37"/>
      <c r="E81" s="39">
        <f t="shared" ref="E81" si="3">C81*D81</f>
        <v>0</v>
      </c>
    </row>
    <row r="82" spans="1:5" ht="23.25" customHeight="1" x14ac:dyDescent="0.3">
      <c r="A82" s="40" t="s">
        <v>154</v>
      </c>
      <c r="B82" s="37" t="s">
        <v>3</v>
      </c>
      <c r="C82" s="38">
        <v>820</v>
      </c>
      <c r="D82" s="37"/>
      <c r="E82" s="39">
        <f t="shared" si="0"/>
        <v>0</v>
      </c>
    </row>
    <row r="83" spans="1:5" ht="24.75" customHeight="1" x14ac:dyDescent="0.3">
      <c r="A83" s="40" t="s">
        <v>155</v>
      </c>
      <c r="B83" s="37" t="s">
        <v>3</v>
      </c>
      <c r="C83" s="38">
        <v>720</v>
      </c>
      <c r="D83" s="37"/>
      <c r="E83" s="39">
        <f t="shared" ref="E83:E133" si="4">C83*D83</f>
        <v>0</v>
      </c>
    </row>
    <row r="84" spans="1:5" ht="12" customHeight="1" x14ac:dyDescent="0.3">
      <c r="A84" s="40" t="s">
        <v>156</v>
      </c>
      <c r="B84" s="37" t="s">
        <v>3</v>
      </c>
      <c r="C84" s="38">
        <v>480</v>
      </c>
      <c r="D84" s="37"/>
      <c r="E84" s="39">
        <f>C84*D84</f>
        <v>0</v>
      </c>
    </row>
    <row r="85" spans="1:5" ht="13" x14ac:dyDescent="0.3">
      <c r="A85" s="40" t="s">
        <v>29</v>
      </c>
      <c r="B85" s="37" t="s">
        <v>3</v>
      </c>
      <c r="C85" s="38">
        <v>350</v>
      </c>
      <c r="D85" s="37"/>
      <c r="E85" s="39">
        <f>C85*D85</f>
        <v>0</v>
      </c>
    </row>
    <row r="86" spans="1:5" ht="13" x14ac:dyDescent="0.3">
      <c r="A86" s="40" t="s">
        <v>24</v>
      </c>
      <c r="B86" s="37" t="s">
        <v>8</v>
      </c>
      <c r="C86" s="38">
        <v>390</v>
      </c>
      <c r="D86" s="37"/>
      <c r="E86" s="39">
        <f t="shared" si="4"/>
        <v>0</v>
      </c>
    </row>
    <row r="87" spans="1:5" ht="13" x14ac:dyDescent="0.3">
      <c r="A87" s="40" t="s">
        <v>25</v>
      </c>
      <c r="B87" s="37" t="s">
        <v>8</v>
      </c>
      <c r="C87" s="38">
        <v>450</v>
      </c>
      <c r="D87" s="37"/>
      <c r="E87" s="39">
        <f t="shared" si="4"/>
        <v>0</v>
      </c>
    </row>
    <row r="88" spans="1:5" ht="13" x14ac:dyDescent="0.3">
      <c r="A88" s="40" t="s">
        <v>10</v>
      </c>
      <c r="B88" s="37" t="s">
        <v>8</v>
      </c>
      <c r="C88" s="38">
        <v>600</v>
      </c>
      <c r="D88" s="37"/>
      <c r="E88" s="39">
        <f t="shared" si="4"/>
        <v>0</v>
      </c>
    </row>
    <row r="89" spans="1:5" ht="13" x14ac:dyDescent="0.3">
      <c r="A89" s="40" t="s">
        <v>11</v>
      </c>
      <c r="B89" s="37" t="s">
        <v>8</v>
      </c>
      <c r="C89" s="38">
        <v>650</v>
      </c>
      <c r="D89" s="37"/>
      <c r="E89" s="39">
        <f t="shared" si="4"/>
        <v>0</v>
      </c>
    </row>
    <row r="90" spans="1:5" ht="14.25" customHeight="1" x14ac:dyDescent="0.3">
      <c r="A90" s="40" t="s">
        <v>9</v>
      </c>
      <c r="B90" s="37" t="s">
        <v>8</v>
      </c>
      <c r="C90" s="38">
        <v>460</v>
      </c>
      <c r="D90" s="37"/>
      <c r="E90" s="39">
        <f t="shared" si="4"/>
        <v>0</v>
      </c>
    </row>
    <row r="91" spans="1:5" ht="15.5" x14ac:dyDescent="0.25">
      <c r="A91" s="33" t="s">
        <v>68</v>
      </c>
      <c r="B91" s="16"/>
      <c r="C91" s="17"/>
      <c r="D91" s="16"/>
      <c r="E91" s="22"/>
    </row>
    <row r="92" spans="1:5" ht="13" x14ac:dyDescent="0.3">
      <c r="A92" s="40" t="s">
        <v>80</v>
      </c>
      <c r="B92" s="37" t="s">
        <v>54</v>
      </c>
      <c r="C92" s="38">
        <v>280</v>
      </c>
      <c r="D92" s="37"/>
      <c r="E92" s="39">
        <f t="shared" si="4"/>
        <v>0</v>
      </c>
    </row>
    <row r="93" spans="1:5" ht="13" x14ac:dyDescent="0.3">
      <c r="A93" s="40" t="s">
        <v>78</v>
      </c>
      <c r="B93" s="37" t="s">
        <v>54</v>
      </c>
      <c r="C93" s="38">
        <v>320</v>
      </c>
      <c r="D93" s="37"/>
      <c r="E93" s="39">
        <f t="shared" si="4"/>
        <v>0</v>
      </c>
    </row>
    <row r="94" spans="1:5" ht="13" x14ac:dyDescent="0.3">
      <c r="A94" s="40" t="s">
        <v>79</v>
      </c>
      <c r="B94" s="37" t="s">
        <v>54</v>
      </c>
      <c r="C94" s="38">
        <v>350</v>
      </c>
      <c r="D94" s="37"/>
      <c r="E94" s="39">
        <f t="shared" si="4"/>
        <v>0</v>
      </c>
    </row>
    <row r="95" spans="1:5" ht="13" x14ac:dyDescent="0.3">
      <c r="A95" s="40" t="s">
        <v>199</v>
      </c>
      <c r="B95" s="37" t="s">
        <v>200</v>
      </c>
      <c r="C95" s="38">
        <v>350</v>
      </c>
      <c r="D95" s="37"/>
      <c r="E95" s="39">
        <f t="shared" si="4"/>
        <v>0</v>
      </c>
    </row>
    <row r="96" spans="1:5" ht="13" x14ac:dyDescent="0.3">
      <c r="A96" s="40" t="s">
        <v>97</v>
      </c>
      <c r="B96" s="37" t="s">
        <v>8</v>
      </c>
      <c r="C96" s="38">
        <v>450</v>
      </c>
      <c r="D96" s="37"/>
      <c r="E96" s="39">
        <f t="shared" si="4"/>
        <v>0</v>
      </c>
    </row>
    <row r="97" spans="1:5" ht="13" x14ac:dyDescent="0.3">
      <c r="A97" s="40" t="s">
        <v>40</v>
      </c>
      <c r="B97" s="37" t="s">
        <v>27</v>
      </c>
      <c r="C97" s="38">
        <v>720</v>
      </c>
      <c r="D97" s="37"/>
      <c r="E97" s="39">
        <f t="shared" si="4"/>
        <v>0</v>
      </c>
    </row>
    <row r="98" spans="1:5" ht="13.5" customHeight="1" x14ac:dyDescent="0.3">
      <c r="A98" s="40" t="s">
        <v>51</v>
      </c>
      <c r="B98" s="37" t="s">
        <v>3</v>
      </c>
      <c r="C98" s="38">
        <v>450</v>
      </c>
      <c r="D98" s="37"/>
      <c r="E98" s="39">
        <f t="shared" si="4"/>
        <v>0</v>
      </c>
    </row>
    <row r="99" spans="1:5" ht="15" customHeight="1" x14ac:dyDescent="0.25">
      <c r="A99" s="33" t="s">
        <v>69</v>
      </c>
      <c r="B99" s="16"/>
      <c r="C99" s="17"/>
      <c r="D99" s="16"/>
      <c r="E99" s="22"/>
    </row>
    <row r="100" spans="1:5" ht="15.75" customHeight="1" x14ac:dyDescent="0.3">
      <c r="A100" s="40" t="s">
        <v>110</v>
      </c>
      <c r="B100" s="37" t="s">
        <v>13</v>
      </c>
      <c r="C100" s="38">
        <v>530</v>
      </c>
      <c r="D100" s="37"/>
      <c r="E100" s="39">
        <f t="shared" si="4"/>
        <v>0</v>
      </c>
    </row>
    <row r="101" spans="1:5" ht="15.5" x14ac:dyDescent="0.25">
      <c r="A101" s="20" t="s">
        <v>70</v>
      </c>
      <c r="B101" s="16"/>
      <c r="C101" s="17"/>
      <c r="D101" s="16"/>
      <c r="E101" s="22"/>
    </row>
    <row r="102" spans="1:5" ht="13" x14ac:dyDescent="0.3">
      <c r="A102" s="40" t="s">
        <v>98</v>
      </c>
      <c r="B102" s="43" t="s">
        <v>8</v>
      </c>
      <c r="C102" s="44">
        <v>1200</v>
      </c>
      <c r="D102" s="37"/>
      <c r="E102" s="39">
        <f t="shared" si="4"/>
        <v>0</v>
      </c>
    </row>
    <row r="103" spans="1:5" ht="24" x14ac:dyDescent="0.3">
      <c r="A103" s="40" t="s">
        <v>133</v>
      </c>
      <c r="B103" s="37" t="s">
        <v>8</v>
      </c>
      <c r="C103" s="38">
        <v>550</v>
      </c>
      <c r="D103" s="37"/>
      <c r="E103" s="39">
        <f>C103*D103</f>
        <v>0</v>
      </c>
    </row>
    <row r="104" spans="1:5" ht="13" x14ac:dyDescent="0.3">
      <c r="A104" s="40" t="s">
        <v>99</v>
      </c>
      <c r="B104" s="43" t="s">
        <v>89</v>
      </c>
      <c r="C104" s="44">
        <v>550</v>
      </c>
      <c r="D104" s="37"/>
      <c r="E104" s="39">
        <f>C104*D104</f>
        <v>0</v>
      </c>
    </row>
    <row r="105" spans="1:5" ht="13" x14ac:dyDescent="0.3">
      <c r="A105" s="40" t="s">
        <v>90</v>
      </c>
      <c r="B105" s="37" t="s">
        <v>3</v>
      </c>
      <c r="C105" s="38">
        <v>750</v>
      </c>
      <c r="D105" s="37"/>
      <c r="E105" s="41">
        <f t="shared" ref="E105:E109" si="5">C105*D105</f>
        <v>0</v>
      </c>
    </row>
    <row r="106" spans="1:5" ht="13" x14ac:dyDescent="0.3">
      <c r="A106" s="40" t="s">
        <v>91</v>
      </c>
      <c r="B106" s="37" t="s">
        <v>8</v>
      </c>
      <c r="C106" s="38">
        <v>820</v>
      </c>
      <c r="D106" s="37"/>
      <c r="E106" s="41">
        <f t="shared" si="5"/>
        <v>0</v>
      </c>
    </row>
    <row r="107" spans="1:5" ht="13" x14ac:dyDescent="0.3">
      <c r="A107" s="40" t="s">
        <v>111</v>
      </c>
      <c r="B107" s="37" t="s">
        <v>8</v>
      </c>
      <c r="C107" s="38">
        <v>450</v>
      </c>
      <c r="D107" s="37"/>
      <c r="E107" s="41">
        <f t="shared" si="5"/>
        <v>0</v>
      </c>
    </row>
    <row r="108" spans="1:5" ht="13" x14ac:dyDescent="0.3">
      <c r="A108" s="40" t="s">
        <v>92</v>
      </c>
      <c r="B108" s="37" t="s">
        <v>93</v>
      </c>
      <c r="C108" s="38">
        <v>450</v>
      </c>
      <c r="D108" s="37"/>
      <c r="E108" s="41">
        <f t="shared" si="5"/>
        <v>0</v>
      </c>
    </row>
    <row r="109" spans="1:5" ht="15.75" customHeight="1" x14ac:dyDescent="0.3">
      <c r="A109" s="40" t="s">
        <v>94</v>
      </c>
      <c r="B109" s="37" t="s">
        <v>8</v>
      </c>
      <c r="C109" s="38">
        <v>520</v>
      </c>
      <c r="D109" s="37"/>
      <c r="E109" s="41">
        <f t="shared" si="5"/>
        <v>0</v>
      </c>
    </row>
    <row r="110" spans="1:5" ht="48.75" customHeight="1" x14ac:dyDescent="0.3">
      <c r="A110" s="40" t="s">
        <v>134</v>
      </c>
      <c r="B110" s="43" t="s">
        <v>4</v>
      </c>
      <c r="C110" s="44">
        <v>27900</v>
      </c>
      <c r="D110" s="37"/>
      <c r="E110" s="39">
        <f t="shared" si="4"/>
        <v>0</v>
      </c>
    </row>
    <row r="111" spans="1:5" x14ac:dyDescent="0.25">
      <c r="A111" s="52" t="s">
        <v>119</v>
      </c>
      <c r="B111" s="43" t="s">
        <v>135</v>
      </c>
      <c r="C111" s="44">
        <v>980</v>
      </c>
      <c r="D111" s="37"/>
      <c r="E111" s="39">
        <f t="shared" si="4"/>
        <v>0</v>
      </c>
    </row>
    <row r="112" spans="1:5" ht="13" x14ac:dyDescent="0.3">
      <c r="A112" s="45" t="s">
        <v>95</v>
      </c>
      <c r="B112" s="37" t="s">
        <v>3</v>
      </c>
      <c r="C112" s="38">
        <v>1100</v>
      </c>
      <c r="D112" s="37"/>
      <c r="E112" s="39">
        <f t="shared" si="4"/>
        <v>0</v>
      </c>
    </row>
    <row r="113" spans="1:9" ht="15.75" customHeight="1" x14ac:dyDescent="0.3">
      <c r="A113" s="40" t="s">
        <v>55</v>
      </c>
      <c r="B113" s="37" t="s">
        <v>12</v>
      </c>
      <c r="C113" s="38">
        <v>950</v>
      </c>
      <c r="D113" s="37"/>
      <c r="E113" s="39">
        <f t="shared" si="4"/>
        <v>0</v>
      </c>
    </row>
    <row r="114" spans="1:9" ht="15.5" x14ac:dyDescent="0.25">
      <c r="A114" s="33" t="s">
        <v>81</v>
      </c>
      <c r="B114" s="16"/>
      <c r="C114" s="17"/>
      <c r="D114" s="16"/>
      <c r="E114" s="22"/>
    </row>
    <row r="115" spans="1:9" ht="13" x14ac:dyDescent="0.3">
      <c r="A115" s="40" t="s">
        <v>82</v>
      </c>
      <c r="B115" s="37" t="s">
        <v>3</v>
      </c>
      <c r="C115" s="38">
        <v>520</v>
      </c>
      <c r="D115" s="37"/>
      <c r="E115" s="39">
        <f t="shared" si="4"/>
        <v>0</v>
      </c>
    </row>
    <row r="116" spans="1:9" ht="13" x14ac:dyDescent="0.3">
      <c r="A116" s="40" t="s">
        <v>83</v>
      </c>
      <c r="B116" s="37" t="s">
        <v>3</v>
      </c>
      <c r="C116" s="38">
        <v>420</v>
      </c>
      <c r="D116" s="37"/>
      <c r="E116" s="39">
        <f t="shared" si="4"/>
        <v>0</v>
      </c>
    </row>
    <row r="117" spans="1:9" ht="13" x14ac:dyDescent="0.3">
      <c r="A117" s="40" t="s">
        <v>84</v>
      </c>
      <c r="B117" s="37" t="s">
        <v>3</v>
      </c>
      <c r="C117" s="38">
        <v>790</v>
      </c>
      <c r="D117" s="37"/>
      <c r="E117" s="39">
        <f>C117*D117</f>
        <v>0</v>
      </c>
    </row>
    <row r="118" spans="1:9" ht="13" x14ac:dyDescent="0.3">
      <c r="A118" s="40" t="s">
        <v>85</v>
      </c>
      <c r="B118" s="37" t="s">
        <v>3</v>
      </c>
      <c r="C118" s="38">
        <v>1600</v>
      </c>
      <c r="D118" s="37"/>
      <c r="E118" s="39">
        <f t="shared" si="4"/>
        <v>0</v>
      </c>
    </row>
    <row r="119" spans="1:9" ht="13" x14ac:dyDescent="0.3">
      <c r="A119" s="40" t="s">
        <v>186</v>
      </c>
      <c r="B119" s="37" t="s">
        <v>3</v>
      </c>
      <c r="C119" s="38">
        <v>580</v>
      </c>
      <c r="D119" s="37"/>
      <c r="E119" s="39">
        <f t="shared" si="4"/>
        <v>0</v>
      </c>
    </row>
    <row r="120" spans="1:9" ht="13" x14ac:dyDescent="0.3">
      <c r="A120" s="40" t="s">
        <v>189</v>
      </c>
      <c r="B120" s="37" t="s">
        <v>8</v>
      </c>
      <c r="C120" s="38">
        <v>580</v>
      </c>
      <c r="D120" s="37"/>
      <c r="E120" s="39">
        <f t="shared" si="4"/>
        <v>0</v>
      </c>
      <c r="F120">
        <v>450</v>
      </c>
      <c r="I120">
        <v>7800</v>
      </c>
    </row>
    <row r="121" spans="1:9" ht="13" x14ac:dyDescent="0.3">
      <c r="A121" s="40" t="s">
        <v>86</v>
      </c>
      <c r="B121" s="37" t="s">
        <v>2</v>
      </c>
      <c r="C121" s="38">
        <v>380</v>
      </c>
      <c r="D121" s="37"/>
      <c r="E121" s="39">
        <f t="shared" si="4"/>
        <v>0</v>
      </c>
    </row>
    <row r="122" spans="1:9" ht="13" x14ac:dyDescent="0.3">
      <c r="A122" s="40" t="s">
        <v>87</v>
      </c>
      <c r="B122" s="37" t="s">
        <v>2</v>
      </c>
      <c r="C122" s="38">
        <v>480</v>
      </c>
      <c r="D122" s="37"/>
      <c r="E122" s="39">
        <f t="shared" si="4"/>
        <v>0</v>
      </c>
    </row>
    <row r="123" spans="1:9" ht="13" x14ac:dyDescent="0.3">
      <c r="A123" s="40" t="s">
        <v>41</v>
      </c>
      <c r="B123" s="37" t="s">
        <v>3</v>
      </c>
      <c r="C123" s="38">
        <v>1200</v>
      </c>
      <c r="D123" s="37"/>
      <c r="E123" s="39">
        <f>C123*D123</f>
        <v>0</v>
      </c>
    </row>
    <row r="124" spans="1:9" ht="13" x14ac:dyDescent="0.3">
      <c r="A124" s="40" t="s">
        <v>88</v>
      </c>
      <c r="B124" s="37" t="s">
        <v>89</v>
      </c>
      <c r="C124" s="38">
        <v>2500</v>
      </c>
      <c r="D124" s="37"/>
      <c r="E124" s="39">
        <f>C124*D124</f>
        <v>0</v>
      </c>
    </row>
    <row r="125" spans="1:9" ht="13" x14ac:dyDescent="0.3">
      <c r="A125" s="40" t="s">
        <v>120</v>
      </c>
      <c r="B125" s="37" t="s">
        <v>96</v>
      </c>
      <c r="C125" s="38">
        <v>450</v>
      </c>
      <c r="D125" s="37"/>
      <c r="E125" s="39">
        <f t="shared" si="4"/>
        <v>0</v>
      </c>
    </row>
    <row r="126" spans="1:9" ht="24.75" customHeight="1" x14ac:dyDescent="0.3">
      <c r="A126" s="40" t="s">
        <v>157</v>
      </c>
      <c r="B126" s="37" t="s">
        <v>2</v>
      </c>
      <c r="C126" s="38">
        <v>350</v>
      </c>
      <c r="D126" s="37"/>
      <c r="E126" s="39">
        <f t="shared" si="4"/>
        <v>0</v>
      </c>
    </row>
    <row r="127" spans="1:9" ht="15.5" x14ac:dyDescent="0.25">
      <c r="A127" s="34" t="s">
        <v>74</v>
      </c>
      <c r="B127" s="23"/>
      <c r="C127" s="29"/>
      <c r="D127" s="23"/>
      <c r="E127" s="28"/>
    </row>
    <row r="128" spans="1:9" ht="13" x14ac:dyDescent="0.3">
      <c r="A128" s="40" t="s">
        <v>103</v>
      </c>
      <c r="B128" s="37" t="s">
        <v>108</v>
      </c>
      <c r="C128" s="38">
        <v>100</v>
      </c>
      <c r="D128" s="37"/>
      <c r="E128" s="39">
        <f t="shared" si="4"/>
        <v>0</v>
      </c>
    </row>
    <row r="129" spans="1:5" ht="13" x14ac:dyDescent="0.3">
      <c r="A129" s="40" t="s">
        <v>104</v>
      </c>
      <c r="B129" s="37" t="s">
        <v>108</v>
      </c>
      <c r="C129" s="38">
        <v>100</v>
      </c>
      <c r="D129" s="37"/>
      <c r="E129" s="39">
        <f t="shared" si="4"/>
        <v>0</v>
      </c>
    </row>
    <row r="130" spans="1:5" ht="13" x14ac:dyDescent="0.3">
      <c r="A130" s="40" t="s">
        <v>105</v>
      </c>
      <c r="B130" s="37" t="s">
        <v>108</v>
      </c>
      <c r="C130" s="38">
        <v>100</v>
      </c>
      <c r="D130" s="37"/>
      <c r="E130" s="39">
        <f t="shared" si="4"/>
        <v>0</v>
      </c>
    </row>
    <row r="131" spans="1:5" ht="13" x14ac:dyDescent="0.3">
      <c r="A131" s="40" t="s">
        <v>106</v>
      </c>
      <c r="B131" s="37" t="s">
        <v>108</v>
      </c>
      <c r="C131" s="38">
        <v>100</v>
      </c>
      <c r="D131" s="37"/>
      <c r="E131" s="39">
        <f t="shared" si="4"/>
        <v>0</v>
      </c>
    </row>
    <row r="132" spans="1:5" ht="13" x14ac:dyDescent="0.3">
      <c r="A132" s="40" t="s">
        <v>109</v>
      </c>
      <c r="B132" s="37" t="s">
        <v>108</v>
      </c>
      <c r="C132" s="38">
        <v>100</v>
      </c>
      <c r="D132" s="37"/>
      <c r="E132" s="39">
        <f t="shared" si="4"/>
        <v>0</v>
      </c>
    </row>
    <row r="133" spans="1:5" ht="13.5" customHeight="1" x14ac:dyDescent="0.3">
      <c r="A133" s="40" t="s">
        <v>107</v>
      </c>
      <c r="B133" s="37" t="s">
        <v>108</v>
      </c>
      <c r="C133" s="38">
        <v>100</v>
      </c>
      <c r="D133" s="37"/>
      <c r="E133" s="39">
        <f t="shared" si="4"/>
        <v>0</v>
      </c>
    </row>
    <row r="134" spans="1:5" ht="15.5" x14ac:dyDescent="0.25">
      <c r="A134" s="33" t="s">
        <v>71</v>
      </c>
      <c r="B134" s="24"/>
      <c r="C134" s="25"/>
      <c r="D134" s="24"/>
      <c r="E134" s="26"/>
    </row>
    <row r="135" spans="1:5" ht="13" x14ac:dyDescent="0.3">
      <c r="A135" s="40" t="s">
        <v>33</v>
      </c>
      <c r="B135" s="37" t="s">
        <v>2</v>
      </c>
      <c r="C135" s="38">
        <v>200</v>
      </c>
      <c r="D135" s="37"/>
      <c r="E135" s="39">
        <f>C135*D135</f>
        <v>0</v>
      </c>
    </row>
    <row r="136" spans="1:5" ht="13" x14ac:dyDescent="0.3">
      <c r="A136" s="40" t="s">
        <v>100</v>
      </c>
      <c r="B136" s="37" t="s">
        <v>2</v>
      </c>
      <c r="C136" s="38">
        <v>250</v>
      </c>
      <c r="D136" s="37"/>
      <c r="E136" s="39">
        <f>C136*D136</f>
        <v>0</v>
      </c>
    </row>
    <row r="137" spans="1:5" ht="24.75" customHeight="1" x14ac:dyDescent="0.3">
      <c r="A137" s="40" t="s">
        <v>158</v>
      </c>
      <c r="B137" s="37" t="s">
        <v>2</v>
      </c>
      <c r="C137" s="38">
        <v>350</v>
      </c>
      <c r="D137" s="37"/>
      <c r="E137" s="39">
        <f>C137*D137</f>
        <v>0</v>
      </c>
    </row>
    <row r="138" spans="1:5" ht="24" x14ac:dyDescent="0.25">
      <c r="A138" s="54" t="s">
        <v>159</v>
      </c>
      <c r="B138" s="37" t="s">
        <v>2</v>
      </c>
      <c r="C138" s="38">
        <v>200</v>
      </c>
      <c r="D138" s="37"/>
      <c r="E138" s="39">
        <f>C138*D138</f>
        <v>0</v>
      </c>
    </row>
    <row r="139" spans="1:5" ht="15.5" x14ac:dyDescent="0.35">
      <c r="A139" s="32" t="s">
        <v>75</v>
      </c>
      <c r="B139" s="30"/>
      <c r="C139" s="31"/>
      <c r="D139" s="30"/>
      <c r="E139" s="35"/>
    </row>
    <row r="140" spans="1:5" ht="13" x14ac:dyDescent="0.3">
      <c r="A140" s="40" t="s">
        <v>160</v>
      </c>
      <c r="B140" s="4" t="s">
        <v>12</v>
      </c>
      <c r="C140" s="7">
        <v>100</v>
      </c>
      <c r="D140" s="4"/>
      <c r="E140" s="39">
        <f>C140*D140</f>
        <v>0</v>
      </c>
    </row>
    <row r="141" spans="1:5" ht="13" x14ac:dyDescent="0.3">
      <c r="A141" s="40" t="s">
        <v>161</v>
      </c>
      <c r="B141" s="4" t="s">
        <v>12</v>
      </c>
      <c r="C141" s="7">
        <v>200</v>
      </c>
      <c r="D141" s="4"/>
      <c r="E141" s="39">
        <f t="shared" ref="E141:E142" si="6">C141*D141</f>
        <v>0</v>
      </c>
    </row>
    <row r="142" spans="1:5" ht="13.5" customHeight="1" x14ac:dyDescent="0.3">
      <c r="A142" s="40" t="s">
        <v>162</v>
      </c>
      <c r="B142" s="4" t="s">
        <v>12</v>
      </c>
      <c r="C142" s="7">
        <v>150</v>
      </c>
      <c r="D142" s="4"/>
      <c r="E142" s="39">
        <f t="shared" si="6"/>
        <v>0</v>
      </c>
    </row>
    <row r="143" spans="1:5" ht="16.5" customHeight="1" x14ac:dyDescent="0.25">
      <c r="A143" s="20" t="s">
        <v>72</v>
      </c>
      <c r="B143" s="24"/>
      <c r="C143" s="25"/>
      <c r="D143" s="24"/>
      <c r="E143" s="26"/>
    </row>
    <row r="144" spans="1:5" x14ac:dyDescent="0.25">
      <c r="A144" s="55" t="s">
        <v>112</v>
      </c>
      <c r="B144" s="46" t="s">
        <v>7</v>
      </c>
      <c r="C144" s="47">
        <v>110</v>
      </c>
      <c r="D144" s="46"/>
      <c r="E144" s="39">
        <f t="shared" ref="E144:E151" si="7">C144*D144</f>
        <v>0</v>
      </c>
    </row>
    <row r="145" spans="1:5" ht="19.5" customHeight="1" x14ac:dyDescent="0.25">
      <c r="A145" s="52" t="s">
        <v>163</v>
      </c>
      <c r="B145" s="37" t="s">
        <v>4</v>
      </c>
      <c r="C145" s="38">
        <v>3000</v>
      </c>
      <c r="D145" s="37"/>
      <c r="E145" s="39">
        <f t="shared" si="7"/>
        <v>0</v>
      </c>
    </row>
    <row r="146" spans="1:5" ht="24" customHeight="1" x14ac:dyDescent="0.3">
      <c r="A146" s="40" t="s">
        <v>164</v>
      </c>
      <c r="B146" s="37" t="s">
        <v>6</v>
      </c>
      <c r="C146" s="38">
        <v>1000</v>
      </c>
      <c r="D146" s="37"/>
      <c r="E146" s="39">
        <f t="shared" si="7"/>
        <v>0</v>
      </c>
    </row>
    <row r="147" spans="1:5" ht="13" x14ac:dyDescent="0.3">
      <c r="A147" s="40" t="s">
        <v>165</v>
      </c>
      <c r="B147" s="37" t="s">
        <v>2</v>
      </c>
      <c r="C147" s="38">
        <v>900</v>
      </c>
      <c r="D147" s="37"/>
      <c r="E147" s="39">
        <f t="shared" si="7"/>
        <v>0</v>
      </c>
    </row>
    <row r="148" spans="1:5" ht="13" x14ac:dyDescent="0.3">
      <c r="A148" s="40" t="s">
        <v>101</v>
      </c>
      <c r="B148" s="37" t="s">
        <v>1</v>
      </c>
      <c r="C148" s="38">
        <v>350</v>
      </c>
      <c r="D148" s="37"/>
      <c r="E148" s="39">
        <f t="shared" si="7"/>
        <v>0</v>
      </c>
    </row>
    <row r="149" spans="1:5" ht="15.75" customHeight="1" x14ac:dyDescent="0.3">
      <c r="A149" s="40" t="s">
        <v>38</v>
      </c>
      <c r="B149" s="37" t="s">
        <v>12</v>
      </c>
      <c r="C149" s="38">
        <v>120</v>
      </c>
      <c r="D149" s="37"/>
      <c r="E149" s="39">
        <f t="shared" si="7"/>
        <v>0</v>
      </c>
    </row>
    <row r="150" spans="1:5" ht="17.25" customHeight="1" x14ac:dyDescent="0.25">
      <c r="A150" s="33" t="s">
        <v>73</v>
      </c>
      <c r="B150" s="24"/>
      <c r="C150" s="25"/>
      <c r="D150" s="48"/>
      <c r="E150" s="26"/>
    </row>
    <row r="151" spans="1:5" ht="24" x14ac:dyDescent="0.3">
      <c r="A151" s="45" t="s">
        <v>166</v>
      </c>
      <c r="B151" s="37"/>
      <c r="C151" s="38">
        <v>180</v>
      </c>
      <c r="D151" s="37"/>
      <c r="E151" s="39">
        <f t="shared" si="7"/>
        <v>0</v>
      </c>
    </row>
    <row r="152" spans="1:5" ht="14.25" customHeight="1" x14ac:dyDescent="0.3">
      <c r="A152" s="45" t="s">
        <v>102</v>
      </c>
      <c r="B152" s="37" t="s">
        <v>21</v>
      </c>
      <c r="C152" s="38">
        <v>180</v>
      </c>
      <c r="D152" s="49"/>
      <c r="E152" s="39">
        <f t="shared" ref="E152:E159" si="8">C152*D152</f>
        <v>0</v>
      </c>
    </row>
    <row r="153" spans="1:5" ht="13" x14ac:dyDescent="0.3">
      <c r="A153" s="45" t="s">
        <v>167</v>
      </c>
      <c r="B153" s="37" t="s">
        <v>21</v>
      </c>
      <c r="C153" s="38">
        <v>290</v>
      </c>
      <c r="D153" s="49"/>
      <c r="E153" s="39">
        <f t="shared" si="8"/>
        <v>0</v>
      </c>
    </row>
    <row r="154" spans="1:5" ht="13" x14ac:dyDescent="0.3">
      <c r="A154" s="45" t="s">
        <v>201</v>
      </c>
      <c r="B154" s="37" t="s">
        <v>21</v>
      </c>
      <c r="C154" s="38">
        <v>250</v>
      </c>
      <c r="D154" s="49"/>
      <c r="E154" s="39">
        <f t="shared" si="8"/>
        <v>0</v>
      </c>
    </row>
    <row r="155" spans="1:5" ht="13" x14ac:dyDescent="0.3">
      <c r="A155" s="45" t="s">
        <v>202</v>
      </c>
      <c r="B155" s="37" t="s">
        <v>21</v>
      </c>
      <c r="C155" s="38">
        <v>250</v>
      </c>
      <c r="D155" s="49"/>
      <c r="E155" s="39">
        <f t="shared" si="8"/>
        <v>0</v>
      </c>
    </row>
    <row r="156" spans="1:5" ht="13.5" customHeight="1" x14ac:dyDescent="0.3">
      <c r="A156" s="45" t="s">
        <v>115</v>
      </c>
      <c r="B156" s="37" t="s">
        <v>22</v>
      </c>
      <c r="C156" s="38">
        <v>100</v>
      </c>
      <c r="D156" s="49"/>
      <c r="E156" s="39">
        <f t="shared" si="8"/>
        <v>0</v>
      </c>
    </row>
    <row r="157" spans="1:5" ht="13.5" customHeight="1" x14ac:dyDescent="0.3">
      <c r="A157" s="45" t="s">
        <v>168</v>
      </c>
      <c r="B157" s="37" t="s">
        <v>23</v>
      </c>
      <c r="C157" s="38">
        <v>200</v>
      </c>
      <c r="D157" s="49"/>
      <c r="E157" s="39">
        <f t="shared" si="8"/>
        <v>0</v>
      </c>
    </row>
    <row r="158" spans="1:5" ht="13.5" customHeight="1" x14ac:dyDescent="0.3">
      <c r="A158" s="45" t="s">
        <v>116</v>
      </c>
      <c r="B158" s="37" t="s">
        <v>23</v>
      </c>
      <c r="C158" s="38">
        <v>200</v>
      </c>
      <c r="D158" s="49"/>
      <c r="E158" s="39">
        <f t="shared" si="8"/>
        <v>0</v>
      </c>
    </row>
    <row r="159" spans="1:5" ht="13" x14ac:dyDescent="0.3">
      <c r="A159" s="45" t="s">
        <v>113</v>
      </c>
      <c r="B159" s="37" t="s">
        <v>114</v>
      </c>
      <c r="C159" s="38">
        <v>150</v>
      </c>
      <c r="D159" s="49"/>
      <c r="E159" s="39">
        <f t="shared" si="8"/>
        <v>0</v>
      </c>
    </row>
    <row r="160" spans="1:5" ht="15.5" x14ac:dyDescent="0.3">
      <c r="A160" s="27" t="s">
        <v>14</v>
      </c>
      <c r="B160" s="16"/>
      <c r="C160" s="17"/>
      <c r="D160" s="18"/>
      <c r="E160" s="36">
        <f>SUM(E8:E159)</f>
        <v>0</v>
      </c>
    </row>
    <row r="161" spans="1:5" ht="15" customHeight="1" x14ac:dyDescent="0.3">
      <c r="A161" s="27" t="s">
        <v>179</v>
      </c>
      <c r="B161" s="16"/>
      <c r="C161" s="17"/>
      <c r="D161" s="18"/>
      <c r="E161" s="64" t="e">
        <f>E160/E4</f>
        <v>#DIV/0!</v>
      </c>
    </row>
    <row r="162" spans="1:5" ht="15.5" x14ac:dyDescent="0.3">
      <c r="A162" s="27" t="s">
        <v>49</v>
      </c>
      <c r="B162" s="16"/>
      <c r="C162" s="17"/>
      <c r="D162" s="18"/>
      <c r="E162" s="36">
        <f>E160*0.1</f>
        <v>0</v>
      </c>
    </row>
    <row r="163" spans="1:5" ht="15.5" x14ac:dyDescent="0.3">
      <c r="A163" s="27" t="s">
        <v>50</v>
      </c>
      <c r="B163" s="16"/>
      <c r="C163" s="17"/>
      <c r="D163" s="18"/>
      <c r="E163" s="36">
        <f>E160+E162</f>
        <v>0</v>
      </c>
    </row>
    <row r="164" spans="1:5" ht="15.75" customHeight="1" x14ac:dyDescent="0.35">
      <c r="A164" s="11"/>
      <c r="B164" s="12"/>
      <c r="C164" s="13"/>
      <c r="D164" s="14"/>
      <c r="E164" s="15"/>
    </row>
    <row r="165" spans="1:5" ht="34.5" customHeight="1" x14ac:dyDescent="0.35">
      <c r="A165" s="71" t="s">
        <v>26</v>
      </c>
      <c r="B165" s="71"/>
      <c r="C165" s="71"/>
      <c r="D165" s="71"/>
      <c r="E165" s="71"/>
    </row>
    <row r="166" spans="1:5" ht="44" customHeight="1" x14ac:dyDescent="0.3">
      <c r="A166" s="73" t="s">
        <v>34</v>
      </c>
      <c r="B166" s="73"/>
      <c r="C166" s="73"/>
      <c r="D166" s="73"/>
      <c r="E166" s="73"/>
    </row>
    <row r="167" spans="1:5" ht="15.75" customHeight="1" x14ac:dyDescent="0.3">
      <c r="A167" s="73" t="s">
        <v>185</v>
      </c>
      <c r="B167" s="73"/>
      <c r="C167" s="73"/>
      <c r="D167" s="73"/>
      <c r="E167" s="73"/>
    </row>
    <row r="168" spans="1:5" ht="15.75" customHeight="1" x14ac:dyDescent="0.3">
      <c r="A168" s="73" t="s">
        <v>37</v>
      </c>
      <c r="B168" s="73"/>
      <c r="C168" s="73"/>
      <c r="D168" s="73"/>
      <c r="E168" s="73"/>
    </row>
    <row r="169" spans="1:5" ht="18.75" customHeight="1" x14ac:dyDescent="0.3">
      <c r="A169" s="73" t="s">
        <v>35</v>
      </c>
      <c r="B169" s="73"/>
      <c r="C169" s="73"/>
      <c r="D169" s="73"/>
      <c r="E169" s="73"/>
    </row>
    <row r="170" spans="1:5" ht="14.25" customHeight="1" x14ac:dyDescent="0.3">
      <c r="A170" s="73" t="s">
        <v>36</v>
      </c>
      <c r="B170" s="73"/>
      <c r="C170" s="73"/>
      <c r="D170" s="73"/>
      <c r="E170" s="73"/>
    </row>
    <row r="171" spans="1:5" ht="14" x14ac:dyDescent="0.3">
      <c r="A171" s="73"/>
      <c r="B171" s="73"/>
      <c r="C171" s="73"/>
      <c r="D171" s="73"/>
      <c r="E171" s="73"/>
    </row>
    <row r="172" spans="1:5" ht="24.75" customHeight="1" x14ac:dyDescent="0.3">
      <c r="A172" s="73"/>
      <c r="B172" s="73"/>
      <c r="C172" s="73"/>
      <c r="D172" s="73"/>
      <c r="E172" s="73"/>
    </row>
    <row r="173" spans="1:5" ht="14" x14ac:dyDescent="0.25">
      <c r="A173" s="72"/>
      <c r="B173" s="72"/>
      <c r="C173" s="72"/>
      <c r="D173" s="72"/>
      <c r="E173" s="72"/>
    </row>
  </sheetData>
  <mergeCells count="15">
    <mergeCell ref="B4:D4"/>
    <mergeCell ref="A165:E165"/>
    <mergeCell ref="A173:E173"/>
    <mergeCell ref="A166:E166"/>
    <mergeCell ref="A167:E167"/>
    <mergeCell ref="A169:E169"/>
    <mergeCell ref="A168:E168"/>
    <mergeCell ref="A172:E172"/>
    <mergeCell ref="A171:E171"/>
    <mergeCell ref="A170:E170"/>
    <mergeCell ref="D1:E1"/>
    <mergeCell ref="D3:E3"/>
    <mergeCell ref="B1:C1"/>
    <mergeCell ref="B3:C3"/>
    <mergeCell ref="B2:C2"/>
  </mergeCells>
  <phoneticPr fontId="2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265625" defaultRowHeight="12.5" x14ac:dyDescent="0.25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265625" defaultRowHeight="12.5" x14ac:dyDescent="0.25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</dc:creator>
  <cp:lastModifiedBy>Александр Беляк</cp:lastModifiedBy>
  <cp:lastPrinted>2014-04-30T12:11:46Z</cp:lastPrinted>
  <dcterms:created xsi:type="dcterms:W3CDTF">2007-05-07T11:29:23Z</dcterms:created>
  <dcterms:modified xsi:type="dcterms:W3CDTF">2019-04-06T08:09:08Z</dcterms:modified>
</cp:coreProperties>
</file>